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FRAUKE WERKDOCUMENTEN\INHOUDELIJK\1_TRAJECTBEGELEIDING\2025-2026\"/>
    </mc:Choice>
  </mc:AlternateContent>
  <xr:revisionPtr revIDLastSave="0" documentId="13_ncr:1_{800C2B13-913C-40A2-B469-89295EA1EC39}" xr6:coauthVersionLast="47" xr6:coauthVersionMax="47" xr10:uidLastSave="{00000000-0000-0000-0000-000000000000}"/>
  <bookViews>
    <workbookView xWindow="28680" yWindow="-120" windowWidth="29040" windowHeight="15840" xr2:uid="{00000000-000D-0000-FFFF-FFFF00000000}"/>
  </bookViews>
  <sheets>
    <sheet name="werkwijze voor dit document" sheetId="4" r:id="rId1"/>
    <sheet name="bachelor" sheetId="1" r:id="rId2"/>
    <sheet name="master" sheetId="2" r:id="rId3"/>
    <sheet name="voorbereidingsprogr." sheetId="5" r:id="rId4"/>
    <sheet name="YES - NO"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5" l="1"/>
  <c r="E27" i="5"/>
  <c r="E28" i="5"/>
  <c r="E24" i="5"/>
  <c r="E37" i="5"/>
  <c r="E36" i="5"/>
  <c r="E33" i="5"/>
  <c r="E21" i="5"/>
  <c r="E20" i="5"/>
  <c r="E19" i="5"/>
  <c r="E13" i="5"/>
  <c r="K71" i="2"/>
  <c r="K48" i="2"/>
  <c r="K24" i="2"/>
  <c r="E38" i="5" l="1"/>
  <c r="B75" i="2" l="1"/>
  <c r="E74" i="2"/>
  <c r="H73" i="2"/>
  <c r="E73" i="2"/>
  <c r="K72" i="2"/>
  <c r="E72" i="2"/>
  <c r="E71" i="2"/>
  <c r="K70" i="2"/>
  <c r="E70" i="2"/>
  <c r="K69" i="2"/>
  <c r="E69" i="2"/>
  <c r="K68" i="2"/>
  <c r="E68" i="2"/>
  <c r="K67" i="2"/>
  <c r="E67" i="2"/>
  <c r="K66" i="2"/>
  <c r="E66" i="2"/>
  <c r="K65" i="2"/>
  <c r="E65" i="2"/>
  <c r="K64" i="2"/>
  <c r="E64" i="2"/>
  <c r="B51" i="2"/>
  <c r="E50" i="2"/>
  <c r="H50" i="2"/>
  <c r="K49" i="2"/>
  <c r="E49" i="2"/>
  <c r="E48" i="2"/>
  <c r="K47" i="2"/>
  <c r="E47" i="2"/>
  <c r="K46" i="2"/>
  <c r="E46" i="2"/>
  <c r="K45" i="2"/>
  <c r="E45" i="2"/>
  <c r="K44" i="2"/>
  <c r="E44" i="2"/>
  <c r="K43" i="2"/>
  <c r="E43" i="2"/>
  <c r="K42" i="2"/>
  <c r="E42" i="2"/>
  <c r="K41" i="2"/>
  <c r="E41" i="2"/>
  <c r="H26" i="2"/>
  <c r="K25" i="2"/>
  <c r="K23" i="2"/>
  <c r="K22" i="2"/>
  <c r="K21" i="2"/>
  <c r="K20" i="2"/>
  <c r="K19" i="2"/>
  <c r="K18" i="2"/>
  <c r="K17" i="2"/>
  <c r="E25" i="2"/>
  <c r="K73" i="2" l="1"/>
  <c r="E75" i="2"/>
  <c r="K50" i="2"/>
  <c r="E51" i="2"/>
  <c r="K26" i="2"/>
  <c r="E27" i="2" l="1"/>
  <c r="E26" i="2"/>
  <c r="E24" i="2"/>
  <c r="E23" i="2"/>
  <c r="E22" i="2"/>
  <c r="E21" i="2"/>
  <c r="E20" i="2"/>
  <c r="E19" i="2"/>
  <c r="E18" i="2"/>
  <c r="E17" i="2"/>
  <c r="E57" i="1"/>
  <c r="E56" i="1"/>
  <c r="E55" i="1"/>
  <c r="E54" i="1"/>
  <c r="E53" i="1"/>
  <c r="E52" i="1"/>
  <c r="E51" i="1"/>
  <c r="E50" i="1"/>
  <c r="E49" i="1"/>
  <c r="E48" i="1"/>
  <c r="E47" i="1"/>
  <c r="E46" i="1"/>
  <c r="E45" i="1"/>
  <c r="E40" i="1"/>
  <c r="E39" i="1"/>
  <c r="E38" i="1"/>
  <c r="E37" i="1"/>
  <c r="E36" i="1"/>
  <c r="E35" i="1"/>
  <c r="E34" i="1"/>
  <c r="E33" i="1"/>
  <c r="E32" i="1"/>
  <c r="E31" i="1"/>
  <c r="E30" i="1"/>
  <c r="E29" i="1"/>
  <c r="E28" i="1"/>
  <c r="E27" i="1"/>
  <c r="E9" i="1"/>
  <c r="E10" i="1"/>
  <c r="E11" i="1"/>
  <c r="E12" i="1"/>
  <c r="E13" i="1"/>
  <c r="E14" i="1"/>
  <c r="E15" i="1"/>
  <c r="E16" i="1"/>
  <c r="E17" i="1"/>
  <c r="E18" i="1"/>
  <c r="E19" i="1"/>
  <c r="E20" i="1"/>
  <c r="E21" i="1"/>
  <c r="E22" i="1"/>
  <c r="E8" i="1"/>
  <c r="E28" i="2" l="1"/>
  <c r="B28" i="2"/>
  <c r="E58" i="1"/>
  <c r="B58" i="1"/>
  <c r="E41" i="1"/>
  <c r="B41" i="1"/>
  <c r="E23" i="1"/>
  <c r="B23" i="1"/>
</calcChain>
</file>

<file path=xl/sharedStrings.xml><?xml version="1.0" encoding="utf-8"?>
<sst xmlns="http://schemas.openxmlformats.org/spreadsheetml/2006/main" count="243" uniqueCount="142">
  <si>
    <t>Economie (A)</t>
  </si>
  <si>
    <t>Economie (B)</t>
  </si>
  <si>
    <t>Accounting (A)</t>
  </si>
  <si>
    <t>Accounting (B)</t>
  </si>
  <si>
    <t>Bedrijfskunde</t>
  </si>
  <si>
    <t>Wiskunde I(A)</t>
  </si>
  <si>
    <t>Wiskunde I(B)</t>
  </si>
  <si>
    <t>Statistiek I(A)</t>
  </si>
  <si>
    <t>Statistiek I(B)</t>
  </si>
  <si>
    <t>Informatica</t>
  </si>
  <si>
    <t>Productietechnologie</t>
  </si>
  <si>
    <t>Inleiding tot het recht</t>
  </si>
  <si>
    <t>Menswetenschappen</t>
  </si>
  <si>
    <t>vak</t>
  </si>
  <si>
    <t>stp</t>
  </si>
  <si>
    <t>Micro-economie</t>
  </si>
  <si>
    <t>Macro-economie</t>
  </si>
  <si>
    <t>Financiële analyse van de onderneming</t>
  </si>
  <si>
    <t>Wiskunde II(A)</t>
  </si>
  <si>
    <t>Analytisch boekhouden en kostencalculatie</t>
  </si>
  <si>
    <t>Economisch Frans I / Economisch Nederlands I</t>
  </si>
  <si>
    <t>Economisch Engels I / Economisch Nederlands I</t>
  </si>
  <si>
    <t>Economisch Frans II / Economisch Nederlands II</t>
  </si>
  <si>
    <t>Economisch Engels II / Economisch Nederlands II</t>
  </si>
  <si>
    <t>1ste bachelor</t>
  </si>
  <si>
    <t>2de bachelor</t>
  </si>
  <si>
    <t>Bedrijfsfinanciering</t>
  </si>
  <si>
    <t>sem</t>
  </si>
  <si>
    <t>J</t>
  </si>
  <si>
    <t>1 en/of 2</t>
  </si>
  <si>
    <t>op te nemen stp</t>
  </si>
  <si>
    <t>drop down list</t>
  </si>
  <si>
    <t>JA</t>
  </si>
  <si>
    <t>NEE</t>
  </si>
  <si>
    <t>WERKWIJZE VOOR DIT DOCUMENT:</t>
  </si>
  <si>
    <t>af te leggen?</t>
  </si>
  <si>
    <t>BACHELOR HANDELSINGENIEUR</t>
  </si>
  <si>
    <t>Statistisch modelleren en datamining</t>
  </si>
  <si>
    <t>Wiskunde II(B)</t>
  </si>
  <si>
    <t>Bank- en financiewezen</t>
  </si>
  <si>
    <t>Natuurkunde</t>
  </si>
  <si>
    <t>Scheikunde</t>
  </si>
  <si>
    <t>3de bachelor</t>
  </si>
  <si>
    <t>Productiebeleid</t>
  </si>
  <si>
    <t>Databasesystemen</t>
  </si>
  <si>
    <t>Operationeel onderzoek</t>
  </si>
  <si>
    <t>Onderzoeksmethodiek</t>
  </si>
  <si>
    <t>Econometrie</t>
  </si>
  <si>
    <t>Elektotechniek en elektronica</t>
  </si>
  <si>
    <t>Materialenleer</t>
  </si>
  <si>
    <t>Werktuigkunde</t>
  </si>
  <si>
    <t>Bouwkunde</t>
  </si>
  <si>
    <t>Algoritmen en datastructuren</t>
  </si>
  <si>
    <t>Seminariewerk (*)</t>
  </si>
  <si>
    <t>MASTER BUSINESS ENGINEERING</t>
  </si>
  <si>
    <t>EERSTE MASTERJAAR</t>
  </si>
  <si>
    <t>afstudeerrichting Data Analytics</t>
  </si>
  <si>
    <t>binnen de masteropleiding is er geen verplichting om eerst vakken van het 1ste masterjaar op te nemen alvorens vakken van het 2de masterjaar op te nemen - uiteraard is het logischer om de volgorde wel zoveel mogelijk te respecteren aangezien je anders meer kans hebt op lesoverlap, examenoverlap en problemen met voorkennis....</t>
  </si>
  <si>
    <t>er zijn heel wat vakken die gemeenschappelijk zijn voor de 3 afstudeerrichtingen - de vakken die afstudeerspecifiek zijn staan gemarkeerd in het grijs</t>
  </si>
  <si>
    <t>TWEEDE MASTERJAAR</t>
  </si>
  <si>
    <t xml:space="preserve"> Let wel: studenten Business Engineering beginnen al in hun 1ste masterjaar aan de masterproef - ze leggen dus al een onderwerp vast bij een promotor zonder dat de masterproef opgenomen staat in hun curriculum op OASIS.</t>
  </si>
  <si>
    <t>afstudeerrichting Finance</t>
  </si>
  <si>
    <t>afstudeerrichting Operations Management</t>
  </si>
  <si>
    <t>Leiderschap en management</t>
  </si>
  <si>
    <t>Afstudeerrichtingsopleidingsonderdelen naar keuze: te kiezen uit een lijst van 6 Finance-vakken (zie Studiekiezer)</t>
  </si>
  <si>
    <r>
      <t>Keuzevakken: in totaal moet men in Finance voor 6</t>
    </r>
    <r>
      <rPr>
        <b/>
        <sz val="11"/>
        <color theme="1"/>
        <rFont val="Calibri"/>
        <family val="2"/>
        <scheme val="minor"/>
      </rPr>
      <t xml:space="preserve"> studiepunten aan algemene keuzevakken</t>
    </r>
    <r>
      <rPr>
        <sz val="11"/>
        <color theme="1"/>
        <rFont val="Calibri"/>
        <family val="2"/>
        <scheme val="minor"/>
      </rPr>
      <t xml:space="preserve"> volgen uit de keuzevakkenlijst (zie Studiekiezer) - het is echter toegestaan om minder dan 6 studiepunten aan algemene keuzevakken op te nemen indien men in de module 'afstudeerrichtingsopleidingsonderdelen naar keuze' voor meer dan 14 studiepunten opneemt en zo het verschil compenseert</t>
    </r>
  </si>
  <si>
    <r>
      <t xml:space="preserve">Keuzevakken: in totaal moet men in Data Analytics voor </t>
    </r>
    <r>
      <rPr>
        <b/>
        <sz val="11"/>
        <color theme="1"/>
        <rFont val="Calibri"/>
        <family val="2"/>
        <scheme val="minor"/>
      </rPr>
      <t>12 studiepunten aan keuzevakken</t>
    </r>
    <r>
      <rPr>
        <sz val="11"/>
        <color theme="1"/>
        <rFont val="Calibri"/>
        <family val="2"/>
        <scheme val="minor"/>
      </rPr>
      <t xml:space="preserve"> volgen uit de keuzevakkenlijst (zie Studiekiezer) - logische verdeling is om 6 stp in 1ste master en 6 stp in 2de master te volgen, maar hier mag van afgeweken worden vb. 5 in 1ste master en 7 in 2de master</t>
    </r>
  </si>
  <si>
    <r>
      <t xml:space="preserve">Keuzevakken: in totaal moet men in Operations Management voor </t>
    </r>
    <r>
      <rPr>
        <b/>
        <sz val="11"/>
        <color theme="1"/>
        <rFont val="Calibri"/>
        <family val="2"/>
        <scheme val="minor"/>
      </rPr>
      <t>12 studiepunten aan keuzevakken</t>
    </r>
    <r>
      <rPr>
        <sz val="11"/>
        <color theme="1"/>
        <rFont val="Calibri"/>
        <family val="2"/>
        <scheme val="minor"/>
      </rPr>
      <t xml:space="preserve"> volgen uit de keuzevakkenlijst (zie Studiekiezer) - logische verdeling is om 6 stp in 1ste master en 6 stp in 2de master te volgen, maar hier mag van afgeweken worden vb. 5 in 1ste master en 7 in 2de master</t>
    </r>
  </si>
  <si>
    <t>Strategisch management
(Strategic Management)</t>
  </si>
  <si>
    <t>Technologie voor een circulaire economie
(Technology for the Circular Economy)</t>
  </si>
  <si>
    <t>Personeelsbeleid
(Human Resources Management)</t>
  </si>
  <si>
    <t>Systeemdynamica
(System Dynamics)</t>
  </si>
  <si>
    <t>Industriële marketing
(Business-to-business Marketing)</t>
  </si>
  <si>
    <t>Sociale media en webanalyse
(Social Media and Web Analytics)</t>
  </si>
  <si>
    <t>Analytische klantenbeheerssystemen
(Analytical Cusomer Relationship Management)</t>
  </si>
  <si>
    <t>Machinaal leren
(Machine Learning)</t>
  </si>
  <si>
    <t>Simulatie
(Simulation Modelling and Analysis)</t>
  </si>
  <si>
    <t>Enterprise architecture
(Enterprise Architecture)</t>
  </si>
  <si>
    <t>Innovatiemanagement
(Innovation Management)</t>
  </si>
  <si>
    <t>Bedrijfsprocesbeheer
(Business Process Management)</t>
  </si>
  <si>
    <t>Financiering van groeigerichte ondernemingen
(Financing High Tech Entrepreneurial Companies)</t>
  </si>
  <si>
    <t>Ondernemen met technologie
(Technology Entrepreneurship)</t>
  </si>
  <si>
    <t>Voorspellende en voorschrijvende analytische methoden
(Predictive and Prescriptive Analytics)</t>
  </si>
  <si>
    <t>Big Data
(Big Data)</t>
  </si>
  <si>
    <t>Masterproef (*)
(Master's Dissertation)</t>
  </si>
  <si>
    <t>Beleggingsleer
(Investment Analysis)</t>
  </si>
  <si>
    <t>Bedrijfswaardering
(Business Valuation)</t>
  </si>
  <si>
    <t>Financieel risicomanagement
(Financial Risk Management)</t>
  </si>
  <si>
    <t>Beheer van financiële instellingen
(Management of Financial Institutions)</t>
  </si>
  <si>
    <t>Productiestrategie
(Advanced Production Management)</t>
  </si>
  <si>
    <t>Projectmanagement
(Project Management)</t>
  </si>
  <si>
    <t>Kwaliteitsmanagement
(Quality Management)</t>
  </si>
  <si>
    <t>Supply chain management
(Supply Chain Management)</t>
  </si>
  <si>
    <t>Toegepaste besliskunde voor bedrijfsbeheer
(Decision Making for Business)</t>
  </si>
  <si>
    <t xml:space="preserve"> Let wel: studenten Business Engineering beginnen al bij aanvang van hun 1ste masterjaar aan de masterproef - ze leggen dus al een onderwerp vast bij een promotor zonder dat de masterproef opgenomen staat in hun 1ste-master-curriculum op OASIS.</t>
  </si>
  <si>
    <t>Dienstenmanagement
(Managing Service Organisations)</t>
  </si>
  <si>
    <t>Management accounting en control
(Management Accounting and Control)</t>
  </si>
  <si>
    <t>(*) De Masterproef is het slotstuk van de master en kan pas opgenomen worden in het curriculum van het academiejaar waarin men  effectief afstudeerbaar is als master (zie curriculum-reglement, punt 2.1.4 ).</t>
  </si>
  <si>
    <t>Link naar curriculum-reglement</t>
  </si>
  <si>
    <t>(*) Seminariewerk is het slotstuk van de bachelor en kan pas opgenomen worden in het academiejaar waarin men  effectief afstudeerbaar is als bachelor (zie curriculum-reglement, punt 2.1.4 )</t>
  </si>
  <si>
    <t>Bekijk de studiefiche en het lesrooster van elk vak via de Studiekiezer</t>
  </si>
  <si>
    <t>Inleiding tot het programmeren</t>
  </si>
  <si>
    <t>Marketing fundamenten</t>
  </si>
  <si>
    <t>Meer info over de masterproef vind je op de UFORA-cursus met de naam 'MASTERPROEVEN FEB'.</t>
  </si>
  <si>
    <t>Lees de info over de keuzevakken in de afstudeerrichting Data Analytics</t>
  </si>
  <si>
    <t>NAVIGEER HIERONDER NAAR JOUW GEKOZEN AFSTUDEERRICHTING : je vindt links de vakken van masterjaar 1 en rechts de vakken van masterjaar 2</t>
  </si>
  <si>
    <t>Lees de info over de keuzevakken in de afstudeerrichting Finance</t>
  </si>
  <si>
    <t>Lees de info over de keuzevakken in de afstudeerrichting Operations Management</t>
  </si>
  <si>
    <t>PREPARATORY COURSE</t>
  </si>
  <si>
    <t>Hieronder vind je  een alfabetische lijst met alle vakken die deel kunnen uitmaken van jouw voorbereidingsprogramma.</t>
  </si>
  <si>
    <t>Data Mining</t>
  </si>
  <si>
    <t>Operations Management</t>
  </si>
  <si>
    <t>Database Systems</t>
  </si>
  <si>
    <t>Operations Research</t>
  </si>
  <si>
    <t>Econometrics</t>
  </si>
  <si>
    <t>Mathematics II(A)</t>
  </si>
  <si>
    <t>Mathematics II(B)</t>
  </si>
  <si>
    <t>Physics</t>
  </si>
  <si>
    <t>Chemistry</t>
  </si>
  <si>
    <t>Algorithms and Data Structures</t>
  </si>
  <si>
    <t>Electrical and Electronics Engineering</t>
  </si>
  <si>
    <t>Materials Science</t>
  </si>
  <si>
    <t>Programming</t>
  </si>
  <si>
    <t>Mechanical Engineering</t>
  </si>
  <si>
    <t>Civil Engineering</t>
  </si>
  <si>
    <t>Corporate Finance</t>
  </si>
  <si>
    <t>Economics (A)</t>
  </si>
  <si>
    <t>Economics (B)</t>
  </si>
  <si>
    <t>Financial Statement Analysis</t>
  </si>
  <si>
    <t>International businessclass</t>
  </si>
  <si>
    <t>Analytical Accounting and Cost Accounting</t>
  </si>
  <si>
    <t>Business Skills</t>
  </si>
  <si>
    <t>Organization Theory</t>
  </si>
  <si>
    <t>Research Methods I</t>
  </si>
  <si>
    <t xml:space="preserve">Twijfel je over welk vakkenpakket jou werd opgelegd: je kreeg bij inschrijving in het voorbereidingsprogramma een e-mail van de curriculumcommissie met daarin hun beslissing over jouw curriculum. </t>
  </si>
  <si>
    <t>Vind je die e-mail niet meer terug, contacteer de trajectbegeleider voor Business Engineering: Frauke Cuelenaere</t>
  </si>
  <si>
    <t>VOORBEREIDINGSPROGRAMMA (dit tabblad is enkel bedoeld voor studenten die via een andere bachelor ingestroomd zijn in deze opleiding en dus niet de bachelor Handelsingenieur moesten volgen)</t>
  </si>
  <si>
    <t>Het voorbereidingsprogramma is een op maat vastgelegd vakkenpakket. Het verschilt dus van student tot student (naargelang de vooropleiding).</t>
  </si>
  <si>
    <r>
      <rPr>
        <b/>
        <sz val="11"/>
        <color rgb="FFFF0000"/>
        <rFont val="Calibri"/>
        <family val="2"/>
        <scheme val="minor"/>
      </rPr>
      <t>STAP 1:</t>
    </r>
    <r>
      <rPr>
        <sz val="11"/>
        <rFont val="Calibri"/>
        <family val="2"/>
        <scheme val="minor"/>
      </rPr>
      <t xml:space="preserve"> Navigeer via de tabbladen onderaan naar de opleiding(en) waaruit jij vakken wil opnemen. Duid in kolom D aan welke vakken je wel/niet nog moet afwerken. Je kunt via een pijltje rechts van elke cel een </t>
    </r>
    <r>
      <rPr>
        <b/>
        <sz val="11"/>
        <rFont val="Calibri"/>
        <family val="2"/>
        <scheme val="minor"/>
      </rPr>
      <t>ja/nee selecteren</t>
    </r>
    <r>
      <rPr>
        <sz val="11"/>
        <rFont val="Calibri"/>
        <family val="2"/>
        <scheme val="minor"/>
      </rPr>
      <t>.  Duid een NEE aan wanneer je voor dat vak reeds een credit of een vrijstelling (= reeds geslaagd voor dit vak in een andere opleiding) hebt behaald OF voor vakken die je nog niet zal opnemen in 2025-2026. Begin met het laagste 'modeltrajectjaar' waarin je nog vakken moet afwerken en doe dit t.e.m. het hoogste 'modeltrajectjaar' waaruit je in 2025-2026 vakken zal opnemen:
vb 1. ben jij een GIT-student die nog minstens 1 vak van 1ste bachelor moet afwerken, dan moet je eerst in de tabel van 1ste bachelor aanduiden welke vakken je wel/niet nog moet volgen, daarna doe je hetzelfde voor 2de bachelor (en eventueel 3de bachelor) - je hoeft dit nog niet te doen voor de master want hieruit zal je nog geen vakken volgen in 2025-2026
vb 2. ben jij een GIT-student die reeds 1ste en 2de bachelor volledig achter de rug heeft, dan hoef je stap 1 niet meer in te vullen voor 1ste en 2de bachelor maar dan begin je bij de tabel van 3de bachelor en doe je daarna de master...</t>
    </r>
  </si>
  <si>
    <r>
      <rPr>
        <b/>
        <sz val="11"/>
        <color rgb="FFFF0000"/>
        <rFont val="Calibri"/>
        <family val="2"/>
      </rPr>
      <t>STAP 2:</t>
    </r>
    <r>
      <rPr>
        <sz val="11"/>
        <color theme="1"/>
        <rFont val="Calibri"/>
        <family val="2"/>
        <scheme val="minor"/>
      </rPr>
      <t xml:space="preserve"> Voor alle vakken waarbij je in STAP 1 een 'JA' hebt aangeduid in kolom D zal je zien dat de studiepunten in kolom E vermeld staan en onderaan per 'modeltrajectjaar' worden opgeteld. Hiermee krijg je zicht op het aantal studiepunten dat jouw traject zal inhouden in 2025-2026. Toets de som van die studiepunten af aan de GIT-grenzen in het curriculum-reglement:
- </t>
    </r>
    <r>
      <rPr>
        <b/>
        <sz val="11"/>
        <color theme="1"/>
        <rFont val="Calibri"/>
        <family val="2"/>
        <scheme val="minor"/>
      </rPr>
      <t>GIT</t>
    </r>
    <r>
      <rPr>
        <sz val="11"/>
        <color theme="1"/>
        <rFont val="Calibri"/>
        <family val="2"/>
        <scheme val="minor"/>
      </rPr>
      <t xml:space="preserve"> in combinatie met een </t>
    </r>
    <r>
      <rPr>
        <b/>
        <sz val="11"/>
        <color theme="1"/>
        <rFont val="Calibri"/>
        <family val="2"/>
        <scheme val="minor"/>
      </rPr>
      <t>BINDENDE VOORWAARDE</t>
    </r>
    <r>
      <rPr>
        <sz val="11"/>
        <color theme="1"/>
        <rFont val="Calibri"/>
        <family val="2"/>
        <scheme val="minor"/>
      </rPr>
      <t xml:space="preserve"> op jouw 1ste bachelorpakket = max. 60 stp
</t>
    </r>
    <r>
      <rPr>
        <b/>
        <sz val="11"/>
        <color rgb="FF000000"/>
        <rFont val="Calibri"/>
        <family val="2"/>
      </rPr>
      <t>- GIT</t>
    </r>
    <r>
      <rPr>
        <sz val="11"/>
        <color theme="1"/>
        <rFont val="Calibri"/>
        <family val="2"/>
        <scheme val="minor"/>
      </rPr>
      <t xml:space="preserve"> = max. 72 studiepunten
- </t>
    </r>
    <r>
      <rPr>
        <b/>
        <sz val="11"/>
        <color rgb="FF000000"/>
        <rFont val="Calibri"/>
        <family val="2"/>
      </rPr>
      <t>GIT laatste masterjaar</t>
    </r>
    <r>
      <rPr>
        <sz val="11"/>
        <color theme="1"/>
        <rFont val="Calibri"/>
        <family val="2"/>
        <scheme val="minor"/>
      </rPr>
      <t xml:space="preserve"> = max. 80 studiepunten (enkel wie kan afstuderen als master en daarbij niet meer dan 80 nog af te werken studiepunten heeft, kan dit type GIT opnemen!)
Heb je teveel studiepunten, dan moet je bijsturen tot wanneer je een pakket krijgt dat binnen de GIT-grenzen van 60, 72 of 80 studiepunten past.
Toets ook af in het curriculum-reglement of je geen vakken opneemt die volgens punt 2.1.4 van dat reglement nog niet mogen opgenomen worden omwille van 'gelijktijdigheid'.</t>
    </r>
  </si>
  <si>
    <r>
      <rPr>
        <b/>
        <sz val="11"/>
        <color rgb="FFFF0000"/>
        <rFont val="Calibri"/>
        <family val="2"/>
        <scheme val="minor"/>
      </rPr>
      <t>STAP 3:</t>
    </r>
    <r>
      <rPr>
        <b/>
        <sz val="11"/>
        <rFont val="Calibri"/>
        <family val="2"/>
        <scheme val="minor"/>
      </rPr>
      <t xml:space="preserve"> </t>
    </r>
    <r>
      <rPr>
        <sz val="11"/>
        <rFont val="Calibri"/>
        <family val="2"/>
        <scheme val="minor"/>
      </rPr>
      <t xml:space="preserve">Bekijk ook al eens de academiejaren na 2025-2026. </t>
    </r>
    <r>
      <rPr>
        <sz val="11"/>
        <color theme="1"/>
        <rFont val="Calibri"/>
        <family val="2"/>
        <scheme val="minor"/>
      </rPr>
      <t>Als je min of meer beslist hebt welke vakken je zal opnemen in 2025-2026, dan weet je ook welke vakken je niet meer zal moeten afwerken in 2026-2027 indien jouw resultaten in 2025-2026 succesvol zijn. Je kunt dus ook al een GIT-traject uitstippelen voor de academiejaren na 2025-2026, zodat je een zicht krijgt op jouw mogelijke afstudeertermijn. Dit kan een hulp zijn om voor jezelf te beslissen om heel zware trajecten op te nemen de komende academiejaren (vb. telkens het maximum van de GIT-grens op te nemen) of eerder je studies te spreiden en te kiezen voor 'comfortabele/haalbare' trajecten. Het is vaak beter voor je gemoedsrust om per jaar slechts 55 à 60 studiepunten (of minder) op te nemen i.p.v. tot de maximum GIT-grens te gaan.
- Let wel: het uitstippelen van jouw toekomstige trajecten is natuurlijk onder voorbehoud van succesvolle studieresulten in de komende academiejaren en in de veronderstelling dat de GIT-regels niet zouden wijzigen.
- Tip voor je laatste masterjaar: het is mogelijk om in februari het diploma te behalen indien je in je afstudeerjaar enkel nog de masterproef moet afwerken OF de masterproef in combinatie met eventuele 1ste semestervakken. Je kunt dus berekenen of je een extra academiejaar zal moeten studeren of eventueel een half academiejaar.</t>
    </r>
  </si>
  <si>
    <t>Marketing fundamentals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</si>
</sst>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theme="1"/>
      <name val="Calibri"/>
      <family val="2"/>
    </font>
    <font>
      <b/>
      <sz val="11"/>
      <color rgb="FFFF0000"/>
      <name val="Calibri"/>
      <family val="2"/>
    </font>
    <font>
      <b/>
      <sz val="11"/>
      <color rgb="FF000000"/>
      <name val="Calibri"/>
      <family val="2"/>
    </font>
    <font>
      <u/>
      <sz val="11"/>
      <color rgb="FF0070C0"/>
      <name val="Calibri"/>
      <family val="2"/>
      <scheme val="minor"/>
    </font>
    <font>
      <sz val="11"/>
      <color rgb="FF0070C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1" fillId="0" borderId="0" xfId="0" applyFont="1"/>
    <xf numFmtId="0" fontId="0" fillId="0" borderId="1" xfId="0" applyBorder="1"/>
    <xf numFmtId="0" fontId="1" fillId="0" borderId="1" xfId="0" applyFont="1" applyBorder="1"/>
    <xf numFmtId="0" fontId="1" fillId="2" borderId="0" xfId="0" applyFont="1" applyFill="1"/>
    <xf numFmtId="0" fontId="0" fillId="0" borderId="1"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2" borderId="0" xfId="0" applyFont="1" applyFill="1" applyAlignment="1">
      <alignment horizontal="center"/>
    </xf>
    <xf numFmtId="0" fontId="1" fillId="0" borderId="1" xfId="0" applyFont="1" applyBorder="1" applyAlignment="1">
      <alignment horizontal="center"/>
    </xf>
    <xf numFmtId="0" fontId="0" fillId="3" borderId="1" xfId="0" applyFill="1" applyBorder="1" applyAlignment="1">
      <alignment wrapText="1"/>
    </xf>
    <xf numFmtId="0" fontId="2" fillId="0" borderId="0" xfId="1"/>
    <xf numFmtId="0" fontId="3" fillId="0" borderId="0" xfId="1" applyFont="1"/>
    <xf numFmtId="0" fontId="4" fillId="0" borderId="0" xfId="1" applyFont="1"/>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1" fillId="0" borderId="0" xfId="0" applyFont="1" applyAlignment="1">
      <alignment wrapText="1"/>
    </xf>
    <xf numFmtId="0" fontId="2" fillId="0" borderId="0" xfId="1" applyBorder="1"/>
    <xf numFmtId="0" fontId="1" fillId="4" borderId="0" xfId="0" applyFont="1" applyFill="1"/>
    <xf numFmtId="0" fontId="1" fillId="2" borderId="5" xfId="0" applyFont="1" applyFill="1" applyBorder="1"/>
    <xf numFmtId="0" fontId="2" fillId="0" borderId="6" xfId="1" applyBorder="1"/>
    <xf numFmtId="0" fontId="0" fillId="0" borderId="6" xfId="0" applyBorder="1"/>
    <xf numFmtId="0" fontId="0" fillId="0" borderId="7" xfId="0" applyBorder="1"/>
    <xf numFmtId="0" fontId="2" fillId="0" borderId="8" xfId="1" applyBorder="1"/>
    <xf numFmtId="0" fontId="0" fillId="0" borderId="9" xfId="0" applyBorder="1"/>
    <xf numFmtId="0" fontId="1" fillId="0" borderId="8" xfId="0" applyFont="1" applyBorder="1"/>
    <xf numFmtId="0" fontId="1" fillId="4" borderId="8" xfId="0" applyFont="1" applyFill="1" applyBorder="1"/>
    <xf numFmtId="0" fontId="1" fillId="0" borderId="10" xfId="0" applyFont="1" applyBorder="1"/>
    <xf numFmtId="0" fontId="0" fillId="0" borderId="10" xfId="0" applyBorder="1" applyAlignment="1">
      <alignment wrapText="1"/>
    </xf>
    <xf numFmtId="0" fontId="0" fillId="3" borderId="10" xfId="0" applyFill="1" applyBorder="1" applyAlignment="1">
      <alignment wrapText="1"/>
    </xf>
    <xf numFmtId="0" fontId="0" fillId="0" borderId="8" xfId="0" applyBorder="1"/>
    <xf numFmtId="0" fontId="0" fillId="0" borderId="11" xfId="0" applyBorder="1"/>
    <xf numFmtId="0" fontId="0" fillId="0" borderId="12" xfId="0" applyBorder="1"/>
    <xf numFmtId="0" fontId="0" fillId="0" borderId="13" xfId="0" applyBorder="1"/>
    <xf numFmtId="0" fontId="3" fillId="0" borderId="2" xfId="1"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2" xfId="0"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6" fillId="0" borderId="4" xfId="0" applyFont="1" applyBorder="1" applyAlignment="1">
      <alignment wrapText="1"/>
    </xf>
    <xf numFmtId="0" fontId="9" fillId="0" borderId="8" xfId="1" applyFont="1" applyBorder="1"/>
    <xf numFmtId="0" fontId="9" fillId="0" borderId="0" xfId="1" applyFont="1" applyBorder="1"/>
    <xf numFmtId="0" fontId="10" fillId="0" borderId="0" xfId="0" applyFont="1"/>
    <xf numFmtId="0" fontId="10" fillId="0" borderId="9" xfId="0" applyFont="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19</xdr:col>
      <xdr:colOff>76201</xdr:colOff>
      <xdr:row>2</xdr:row>
      <xdr:rowOff>104775</xdr:rowOff>
    </xdr:from>
    <xdr:to>
      <xdr:col>21</xdr:col>
      <xdr:colOff>550545</xdr:colOff>
      <xdr:row>2</xdr:row>
      <xdr:rowOff>1314449</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8601" y="485775"/>
          <a:ext cx="1693544" cy="12096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19</xdr:col>
      <xdr:colOff>85725</xdr:colOff>
      <xdr:row>3</xdr:row>
      <xdr:rowOff>326038</xdr:rowOff>
    </xdr:from>
    <xdr:to>
      <xdr:col>23</xdr:col>
      <xdr:colOff>514350</xdr:colOff>
      <xdr:row>3</xdr:row>
      <xdr:rowOff>1066800</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68125" y="2145313"/>
          <a:ext cx="2867025" cy="7407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gent.be/eb/nl/student/curriculuminfo/curriculum/curriculumsamenstellen/hir/git-hir/git-hir.ht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iekiezer.ugent.be/2025/bachelor-of-science-handelsingenieur/programma" TargetMode="External"/><Relationship Id="rId1" Type="http://schemas.openxmlformats.org/officeDocument/2006/relationships/hyperlink" Target="https://www.ugent.be/eb/nl/student/curriculuminfo/curriculum/curriculumsamenstellen/hir/git-hir/git-hir.ht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tudiekiezer.ugent.be/2025/master-of-science-in-business-engineering-operations-management-en/programma" TargetMode="External"/><Relationship Id="rId3" Type="http://schemas.openxmlformats.org/officeDocument/2006/relationships/hyperlink" Target="https://www.ugent.be/eb/nl/student/curriculuminfo/curriculum/curriculumsamenstellen/hir/keuzevakken-businessengineering.htm/keuzevakken-master-data-analytics.htm" TargetMode="External"/><Relationship Id="rId7" Type="http://schemas.openxmlformats.org/officeDocument/2006/relationships/hyperlink" Target="https://www.ugent.be/eb/nl/student/curriculuminfo/curriculum/curriculumsamenstellen/hir/git-hir/git-hir.htm" TargetMode="External"/><Relationship Id="rId2" Type="http://schemas.openxmlformats.org/officeDocument/2006/relationships/hyperlink" Target="https://studiekiezer.ugent.be/2025/master-of-science-in-business-engineering-data-analytics-en/programma" TargetMode="External"/><Relationship Id="rId1" Type="http://schemas.openxmlformats.org/officeDocument/2006/relationships/hyperlink" Target="https://www.ugent.be/eb/nl/student/curriculuminfo/curriculum/curriculumsamenstellen/hir/git-hir/git-hir.htm" TargetMode="External"/><Relationship Id="rId6" Type="http://schemas.openxmlformats.org/officeDocument/2006/relationships/hyperlink" Target="https://www.ugent.be/eb/nl/student/curriculuminfo/curriculum/curriculumsamenstellen/hir/keuzevakken-businessengineering.htm/keuzevakken-master-finance.htm" TargetMode="External"/><Relationship Id="rId5" Type="http://schemas.openxmlformats.org/officeDocument/2006/relationships/hyperlink" Target="https://studiekiezer.ugent.be/2025/master-of-science-in-business-engineering-finance-en/programma" TargetMode="External"/><Relationship Id="rId10" Type="http://schemas.openxmlformats.org/officeDocument/2006/relationships/printerSettings" Target="../printerSettings/printerSettings3.bin"/><Relationship Id="rId4" Type="http://schemas.openxmlformats.org/officeDocument/2006/relationships/hyperlink" Target="https://www.ugent.be/eb/nl/student/curriculuminfo/curriculum/curriculumsamenstellen/hir/git-hir/git-hir.htm" TargetMode="External"/><Relationship Id="rId9" Type="http://schemas.openxmlformats.org/officeDocument/2006/relationships/hyperlink" Target="https://www.ugent.be/eb/nl/student/curriculuminfo/curriculum/curriculumsamenstellen/hir/keuzevakken-businessengineering.htm/keuzevakken-master-operations-management.ht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ugent.be/eb/nl/student/curriculuminfo/curriculum/curriculumsamenstellen/hir/git-hir/git-hir.htm" TargetMode="External"/><Relationship Id="rId1" Type="http://schemas.openxmlformats.org/officeDocument/2006/relationships/hyperlink" Target="https://studiekiezer.ugent.be/2025/preparatory-course-master-of-science-in-business-engineering-FZBENE-en/program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
  <sheetViews>
    <sheetView showGridLines="0" tabSelected="1" workbookViewId="0"/>
  </sheetViews>
  <sheetFormatPr defaultRowHeight="15" x14ac:dyDescent="0.25"/>
  <sheetData>
    <row r="1" spans="1:19" x14ac:dyDescent="0.25">
      <c r="A1" s="13" t="s">
        <v>34</v>
      </c>
    </row>
    <row r="2" spans="1:19" x14ac:dyDescent="0.25">
      <c r="A2" s="13"/>
    </row>
    <row r="3" spans="1:19" ht="130.5" customHeight="1" x14ac:dyDescent="0.25">
      <c r="A3" s="36" t="s">
        <v>138</v>
      </c>
      <c r="B3" s="37"/>
      <c r="C3" s="37"/>
      <c r="D3" s="37"/>
      <c r="E3" s="37"/>
      <c r="F3" s="37"/>
      <c r="G3" s="37"/>
      <c r="H3" s="37"/>
      <c r="I3" s="37"/>
      <c r="J3" s="37"/>
      <c r="K3" s="37"/>
      <c r="L3" s="37"/>
      <c r="M3" s="37"/>
      <c r="N3" s="37"/>
      <c r="O3" s="37"/>
      <c r="P3" s="37"/>
      <c r="Q3" s="37"/>
      <c r="R3" s="37"/>
      <c r="S3" s="38"/>
    </row>
    <row r="4" spans="1:19" ht="117" customHeight="1" x14ac:dyDescent="0.25">
      <c r="A4" s="40" t="s">
        <v>139</v>
      </c>
      <c r="B4" s="41"/>
      <c r="C4" s="41"/>
      <c r="D4" s="41"/>
      <c r="E4" s="41"/>
      <c r="F4" s="41"/>
      <c r="G4" s="41"/>
      <c r="H4" s="41"/>
      <c r="I4" s="41"/>
      <c r="J4" s="41"/>
      <c r="K4" s="41"/>
      <c r="L4" s="41"/>
      <c r="M4" s="41"/>
      <c r="N4" s="41"/>
      <c r="O4" s="41"/>
      <c r="P4" s="41"/>
      <c r="Q4" s="41"/>
      <c r="R4" s="41"/>
      <c r="S4" s="42"/>
    </row>
    <row r="5" spans="1:19" ht="150" customHeight="1" x14ac:dyDescent="0.25">
      <c r="A5" s="39" t="s">
        <v>140</v>
      </c>
      <c r="B5" s="37"/>
      <c r="C5" s="37"/>
      <c r="D5" s="37"/>
      <c r="E5" s="37"/>
      <c r="F5" s="37"/>
      <c r="G5" s="37"/>
      <c r="H5" s="37"/>
      <c r="I5" s="37"/>
      <c r="J5" s="37"/>
      <c r="K5" s="37"/>
      <c r="L5" s="37"/>
      <c r="M5" s="37"/>
      <c r="N5" s="37"/>
      <c r="O5" s="37"/>
      <c r="P5" s="37"/>
      <c r="Q5" s="37"/>
      <c r="R5" s="37"/>
      <c r="S5" s="38"/>
    </row>
    <row r="7" spans="1:19" x14ac:dyDescent="0.25">
      <c r="A7" s="11" t="s">
        <v>98</v>
      </c>
    </row>
  </sheetData>
  <mergeCells count="3">
    <mergeCell ref="A3:S3"/>
    <mergeCell ref="A5:S5"/>
    <mergeCell ref="A4:S4"/>
  </mergeCells>
  <hyperlinks>
    <hyperlink ref="A7" r:id="rId1" xr:uid="{62B47ED8-8F0C-49CE-AEB3-EC188F5BE3C3}"/>
  </hyperlinks>
  <pageMargins left="0.7" right="0.7" top="0.75" bottom="0.75" header="0.3" footer="0.3"/>
  <pageSetup paperSize="9"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0"/>
  <sheetViews>
    <sheetView workbookViewId="0"/>
  </sheetViews>
  <sheetFormatPr defaultRowHeight="15" x14ac:dyDescent="0.25"/>
  <cols>
    <col min="1" max="1" width="44.7109375" customWidth="1"/>
    <col min="4" max="5" width="15.5703125" customWidth="1"/>
    <col min="7" max="7" width="9.140625" customWidth="1"/>
    <col min="10" max="10" width="15.28515625" bestFit="1" customWidth="1"/>
    <col min="11" max="11" width="14.5703125" bestFit="1" customWidth="1"/>
  </cols>
  <sheetData>
    <row r="1" spans="1:5" x14ac:dyDescent="0.25">
      <c r="A1" s="1" t="s">
        <v>36</v>
      </c>
      <c r="D1" s="11"/>
    </row>
    <row r="2" spans="1:5" x14ac:dyDescent="0.25">
      <c r="A2" s="11"/>
    </row>
    <row r="3" spans="1:5" x14ac:dyDescent="0.25">
      <c r="A3" s="11" t="s">
        <v>98</v>
      </c>
    </row>
    <row r="4" spans="1:5" x14ac:dyDescent="0.25">
      <c r="A4" s="11" t="s">
        <v>100</v>
      </c>
    </row>
    <row r="5" spans="1:5" x14ac:dyDescent="0.25">
      <c r="A5" s="12"/>
    </row>
    <row r="6" spans="1:5" x14ac:dyDescent="0.25">
      <c r="A6" s="4" t="s">
        <v>24</v>
      </c>
    </row>
    <row r="7" spans="1:5" x14ac:dyDescent="0.25">
      <c r="A7" s="3" t="s">
        <v>13</v>
      </c>
      <c r="B7" s="9" t="s">
        <v>14</v>
      </c>
      <c r="C7" s="9" t="s">
        <v>27</v>
      </c>
      <c r="D7" s="9" t="s">
        <v>35</v>
      </c>
      <c r="E7" s="9" t="s">
        <v>30</v>
      </c>
    </row>
    <row r="8" spans="1:5" x14ac:dyDescent="0.25">
      <c r="A8" s="2" t="s">
        <v>0</v>
      </c>
      <c r="B8" s="5">
        <v>4</v>
      </c>
      <c r="C8" s="5">
        <v>1</v>
      </c>
      <c r="D8" s="5"/>
      <c r="E8" s="5" t="str">
        <f>IF(D8="JA",B8,"")</f>
        <v/>
      </c>
    </row>
    <row r="9" spans="1:5" x14ac:dyDescent="0.25">
      <c r="A9" s="2" t="s">
        <v>1</v>
      </c>
      <c r="B9" s="5">
        <v>5</v>
      </c>
      <c r="C9" s="5">
        <v>2</v>
      </c>
      <c r="D9" s="5"/>
      <c r="E9" s="5" t="str">
        <f t="shared" ref="E9:E22" si="0">IF(D9="JA",B9,"")</f>
        <v/>
      </c>
    </row>
    <row r="10" spans="1:5" x14ac:dyDescent="0.25">
      <c r="A10" s="2" t="s">
        <v>2</v>
      </c>
      <c r="B10" s="5">
        <v>4</v>
      </c>
      <c r="C10" s="5">
        <v>1</v>
      </c>
      <c r="D10" s="5"/>
      <c r="E10" s="5" t="str">
        <f t="shared" si="0"/>
        <v/>
      </c>
    </row>
    <row r="11" spans="1:5" x14ac:dyDescent="0.25">
      <c r="A11" s="2" t="s">
        <v>3</v>
      </c>
      <c r="B11" s="5">
        <v>4</v>
      </c>
      <c r="C11" s="5">
        <v>2</v>
      </c>
      <c r="D11" s="5"/>
      <c r="E11" s="5" t="str">
        <f t="shared" si="0"/>
        <v/>
      </c>
    </row>
    <row r="12" spans="1:5" x14ac:dyDescent="0.25">
      <c r="A12" s="2" t="s">
        <v>4</v>
      </c>
      <c r="B12" s="5">
        <v>4</v>
      </c>
      <c r="C12" s="5">
        <v>2</v>
      </c>
      <c r="D12" s="5"/>
      <c r="E12" s="5" t="str">
        <f t="shared" si="0"/>
        <v/>
      </c>
    </row>
    <row r="13" spans="1:5" x14ac:dyDescent="0.25">
      <c r="A13" s="2" t="s">
        <v>5</v>
      </c>
      <c r="B13" s="5">
        <v>4</v>
      </c>
      <c r="C13" s="5">
        <v>1</v>
      </c>
      <c r="D13" s="5"/>
      <c r="E13" s="5" t="str">
        <f t="shared" si="0"/>
        <v/>
      </c>
    </row>
    <row r="14" spans="1:5" x14ac:dyDescent="0.25">
      <c r="A14" s="2" t="s">
        <v>6</v>
      </c>
      <c r="B14" s="5">
        <v>4</v>
      </c>
      <c r="C14" s="5">
        <v>2</v>
      </c>
      <c r="D14" s="5"/>
      <c r="E14" s="5" t="str">
        <f t="shared" si="0"/>
        <v/>
      </c>
    </row>
    <row r="15" spans="1:5" x14ac:dyDescent="0.25">
      <c r="A15" s="2" t="s">
        <v>7</v>
      </c>
      <c r="B15" s="5">
        <v>4</v>
      </c>
      <c r="C15" s="5">
        <v>1</v>
      </c>
      <c r="D15" s="5"/>
      <c r="E15" s="5" t="str">
        <f t="shared" si="0"/>
        <v/>
      </c>
    </row>
    <row r="16" spans="1:5" x14ac:dyDescent="0.25">
      <c r="A16" s="2" t="s">
        <v>8</v>
      </c>
      <c r="B16" s="5">
        <v>3</v>
      </c>
      <c r="C16" s="5">
        <v>2</v>
      </c>
      <c r="D16" s="5"/>
      <c r="E16" s="5" t="str">
        <f t="shared" si="0"/>
        <v/>
      </c>
    </row>
    <row r="17" spans="1:5" x14ac:dyDescent="0.25">
      <c r="A17" s="2" t="s">
        <v>9</v>
      </c>
      <c r="B17" s="5">
        <v>5</v>
      </c>
      <c r="C17" s="5">
        <v>2</v>
      </c>
      <c r="D17" s="5"/>
      <c r="E17" s="5" t="str">
        <f t="shared" si="0"/>
        <v/>
      </c>
    </row>
    <row r="18" spans="1:5" x14ac:dyDescent="0.25">
      <c r="A18" s="2" t="s">
        <v>10</v>
      </c>
      <c r="B18" s="5">
        <v>5</v>
      </c>
      <c r="C18" s="5">
        <v>1</v>
      </c>
      <c r="D18" s="5"/>
      <c r="E18" s="5" t="str">
        <f t="shared" si="0"/>
        <v/>
      </c>
    </row>
    <row r="19" spans="1:5" x14ac:dyDescent="0.25">
      <c r="A19" s="2" t="s">
        <v>11</v>
      </c>
      <c r="B19" s="5">
        <v>4</v>
      </c>
      <c r="C19" s="5">
        <v>1</v>
      </c>
      <c r="D19" s="5"/>
      <c r="E19" s="5" t="str">
        <f t="shared" si="0"/>
        <v/>
      </c>
    </row>
    <row r="20" spans="1:5" x14ac:dyDescent="0.25">
      <c r="A20" s="2" t="s">
        <v>12</v>
      </c>
      <c r="B20" s="5">
        <v>4</v>
      </c>
      <c r="C20" s="5">
        <v>1</v>
      </c>
      <c r="D20" s="5"/>
      <c r="E20" s="5" t="str">
        <f t="shared" si="0"/>
        <v/>
      </c>
    </row>
    <row r="21" spans="1:5" x14ac:dyDescent="0.25">
      <c r="A21" s="2" t="s">
        <v>20</v>
      </c>
      <c r="B21" s="5">
        <v>3</v>
      </c>
      <c r="C21" s="5" t="s">
        <v>28</v>
      </c>
      <c r="D21" s="5"/>
      <c r="E21" s="5" t="str">
        <f t="shared" si="0"/>
        <v/>
      </c>
    </row>
    <row r="22" spans="1:5" x14ac:dyDescent="0.25">
      <c r="A22" s="2" t="s">
        <v>21</v>
      </c>
      <c r="B22" s="5">
        <v>3</v>
      </c>
      <c r="C22" s="5" t="s">
        <v>28</v>
      </c>
      <c r="D22" s="5"/>
      <c r="E22" s="5" t="str">
        <f t="shared" si="0"/>
        <v/>
      </c>
    </row>
    <row r="23" spans="1:5" x14ac:dyDescent="0.25">
      <c r="B23" s="6">
        <f>SUM(B8:B22)</f>
        <v>60</v>
      </c>
      <c r="C23" s="6"/>
      <c r="D23" s="7"/>
      <c r="E23" s="8">
        <f>SUM(E8:E22)</f>
        <v>0</v>
      </c>
    </row>
    <row r="25" spans="1:5" x14ac:dyDescent="0.25">
      <c r="A25" s="4" t="s">
        <v>25</v>
      </c>
    </row>
    <row r="26" spans="1:5" x14ac:dyDescent="0.25">
      <c r="A26" s="3" t="s">
        <v>13</v>
      </c>
      <c r="B26" s="9" t="s">
        <v>14</v>
      </c>
      <c r="C26" s="9" t="s">
        <v>27</v>
      </c>
      <c r="D26" s="9" t="s">
        <v>35</v>
      </c>
      <c r="E26" s="9" t="s">
        <v>30</v>
      </c>
    </row>
    <row r="27" spans="1:5" x14ac:dyDescent="0.25">
      <c r="A27" s="2" t="s">
        <v>15</v>
      </c>
      <c r="B27" s="5">
        <v>6</v>
      </c>
      <c r="C27" s="5">
        <v>1</v>
      </c>
      <c r="D27" s="5"/>
      <c r="E27" s="5" t="str">
        <f>IF(D27="JA",B27,"")</f>
        <v/>
      </c>
    </row>
    <row r="28" spans="1:5" x14ac:dyDescent="0.25">
      <c r="A28" s="2" t="s">
        <v>16</v>
      </c>
      <c r="B28" s="5">
        <v>6</v>
      </c>
      <c r="C28" s="5">
        <v>1</v>
      </c>
      <c r="D28" s="5"/>
      <c r="E28" s="5" t="str">
        <f>IF(D28="JA",B28,"")</f>
        <v/>
      </c>
    </row>
    <row r="29" spans="1:5" x14ac:dyDescent="0.25">
      <c r="A29" s="2" t="s">
        <v>17</v>
      </c>
      <c r="B29" s="5">
        <v>5</v>
      </c>
      <c r="C29" s="5">
        <v>1</v>
      </c>
      <c r="D29" s="5"/>
      <c r="E29" s="5" t="str">
        <f t="shared" ref="E29:E40" si="1">IF(D29="JA",B29,"")</f>
        <v/>
      </c>
    </row>
    <row r="30" spans="1:5" x14ac:dyDescent="0.25">
      <c r="A30" s="2" t="s">
        <v>37</v>
      </c>
      <c r="B30" s="5">
        <v>5</v>
      </c>
      <c r="C30" s="5">
        <v>1</v>
      </c>
      <c r="D30" s="5"/>
      <c r="E30" s="5" t="str">
        <f t="shared" si="1"/>
        <v/>
      </c>
    </row>
    <row r="31" spans="1:5" x14ac:dyDescent="0.25">
      <c r="A31" s="2" t="s">
        <v>18</v>
      </c>
      <c r="B31" s="5">
        <v>3</v>
      </c>
      <c r="C31" s="5">
        <v>1</v>
      </c>
      <c r="D31" s="5"/>
      <c r="E31" s="5" t="str">
        <f t="shared" si="1"/>
        <v/>
      </c>
    </row>
    <row r="32" spans="1:5" x14ac:dyDescent="0.25">
      <c r="A32" s="2" t="s">
        <v>38</v>
      </c>
      <c r="B32" s="5">
        <v>4</v>
      </c>
      <c r="C32" s="5">
        <v>2</v>
      </c>
      <c r="D32" s="5"/>
      <c r="E32" s="5" t="str">
        <f t="shared" si="1"/>
        <v/>
      </c>
    </row>
    <row r="33" spans="1:5" x14ac:dyDescent="0.25">
      <c r="A33" s="2" t="s">
        <v>101</v>
      </c>
      <c r="B33" s="5">
        <v>3</v>
      </c>
      <c r="C33" s="5">
        <v>1</v>
      </c>
      <c r="D33" s="5"/>
      <c r="E33" s="5" t="str">
        <f t="shared" si="1"/>
        <v/>
      </c>
    </row>
    <row r="34" spans="1:5" x14ac:dyDescent="0.25">
      <c r="A34" s="2" t="s">
        <v>39</v>
      </c>
      <c r="B34" s="5">
        <v>5</v>
      </c>
      <c r="C34" s="5">
        <v>2</v>
      </c>
      <c r="D34" s="5"/>
      <c r="E34" s="5" t="str">
        <f t="shared" si="1"/>
        <v/>
      </c>
    </row>
    <row r="35" spans="1:5" x14ac:dyDescent="0.25">
      <c r="A35" s="2" t="s">
        <v>19</v>
      </c>
      <c r="B35" s="5">
        <v>5</v>
      </c>
      <c r="C35" s="5">
        <v>2</v>
      </c>
      <c r="D35" s="5"/>
      <c r="E35" s="5" t="str">
        <f t="shared" si="1"/>
        <v/>
      </c>
    </row>
    <row r="36" spans="1:5" x14ac:dyDescent="0.25">
      <c r="A36" s="2" t="s">
        <v>40</v>
      </c>
      <c r="B36" s="5">
        <v>5</v>
      </c>
      <c r="C36" s="5">
        <v>2</v>
      </c>
      <c r="D36" s="5"/>
      <c r="E36" s="5" t="str">
        <f t="shared" si="1"/>
        <v/>
      </c>
    </row>
    <row r="37" spans="1:5" x14ac:dyDescent="0.25">
      <c r="A37" s="2" t="s">
        <v>41</v>
      </c>
      <c r="B37" s="5">
        <v>4</v>
      </c>
      <c r="C37" s="5">
        <v>2</v>
      </c>
      <c r="D37" s="5"/>
      <c r="E37" s="5" t="str">
        <f t="shared" si="1"/>
        <v/>
      </c>
    </row>
    <row r="38" spans="1:5" x14ac:dyDescent="0.25">
      <c r="A38" s="2" t="s">
        <v>63</v>
      </c>
      <c r="B38" s="5">
        <v>4</v>
      </c>
      <c r="C38" s="5">
        <v>2</v>
      </c>
      <c r="D38" s="5"/>
      <c r="E38" s="5" t="str">
        <f t="shared" si="1"/>
        <v/>
      </c>
    </row>
    <row r="39" spans="1:5" x14ac:dyDescent="0.25">
      <c r="A39" s="2" t="s">
        <v>22</v>
      </c>
      <c r="B39" s="5">
        <v>3</v>
      </c>
      <c r="C39" s="5" t="s">
        <v>28</v>
      </c>
      <c r="D39" s="5"/>
      <c r="E39" s="5" t="str">
        <f t="shared" si="1"/>
        <v/>
      </c>
    </row>
    <row r="40" spans="1:5" x14ac:dyDescent="0.25">
      <c r="A40" s="2" t="s">
        <v>23</v>
      </c>
      <c r="B40" s="5">
        <v>3</v>
      </c>
      <c r="C40" s="5" t="s">
        <v>28</v>
      </c>
      <c r="D40" s="5"/>
      <c r="E40" s="5" t="str">
        <f t="shared" si="1"/>
        <v/>
      </c>
    </row>
    <row r="41" spans="1:5" x14ac:dyDescent="0.25">
      <c r="B41" s="6">
        <f>SUM(B27:B40)</f>
        <v>61</v>
      </c>
      <c r="C41" s="6"/>
      <c r="D41" s="7"/>
      <c r="E41" s="8">
        <f>SUM(E27:E40)</f>
        <v>0</v>
      </c>
    </row>
    <row r="43" spans="1:5" x14ac:dyDescent="0.25">
      <c r="A43" s="4" t="s">
        <v>42</v>
      </c>
    </row>
    <row r="44" spans="1:5" x14ac:dyDescent="0.25">
      <c r="A44" s="3" t="s">
        <v>13</v>
      </c>
      <c r="B44" s="9" t="s">
        <v>14</v>
      </c>
      <c r="C44" s="9" t="s">
        <v>27</v>
      </c>
      <c r="D44" s="9" t="s">
        <v>35</v>
      </c>
      <c r="E44" s="9" t="s">
        <v>30</v>
      </c>
    </row>
    <row r="45" spans="1:5" x14ac:dyDescent="0.25">
      <c r="A45" s="2" t="s">
        <v>43</v>
      </c>
      <c r="B45" s="5">
        <v>6</v>
      </c>
      <c r="C45" s="5">
        <v>1</v>
      </c>
      <c r="D45" s="5"/>
      <c r="E45" s="5" t="str">
        <f>IF(D45="JA",B45,"")</f>
        <v/>
      </c>
    </row>
    <row r="46" spans="1:5" x14ac:dyDescent="0.25">
      <c r="A46" s="2" t="s">
        <v>44</v>
      </c>
      <c r="B46" s="5">
        <v>6</v>
      </c>
      <c r="C46" s="5">
        <v>1</v>
      </c>
      <c r="D46" s="5"/>
      <c r="E46" s="5" t="str">
        <f t="shared" ref="E46:E57" si="2">IF(D46="JA",B46,"")</f>
        <v/>
      </c>
    </row>
    <row r="47" spans="1:5" x14ac:dyDescent="0.25">
      <c r="A47" s="2" t="s">
        <v>45</v>
      </c>
      <c r="B47" s="5">
        <v>7</v>
      </c>
      <c r="C47" s="5">
        <v>1</v>
      </c>
      <c r="D47" s="5"/>
      <c r="E47" s="5" t="str">
        <f t="shared" si="2"/>
        <v/>
      </c>
    </row>
    <row r="48" spans="1:5" x14ac:dyDescent="0.25">
      <c r="A48" s="2" t="s">
        <v>102</v>
      </c>
      <c r="B48" s="5">
        <v>5</v>
      </c>
      <c r="C48" s="5">
        <v>2</v>
      </c>
      <c r="D48" s="5"/>
      <c r="E48" s="5" t="str">
        <f t="shared" si="2"/>
        <v/>
      </c>
    </row>
    <row r="49" spans="1:5" x14ac:dyDescent="0.25">
      <c r="A49" s="2" t="s">
        <v>26</v>
      </c>
      <c r="B49" s="5">
        <v>6</v>
      </c>
      <c r="C49" s="5">
        <v>2</v>
      </c>
      <c r="D49" s="5"/>
      <c r="E49" s="5" t="str">
        <f t="shared" si="2"/>
        <v/>
      </c>
    </row>
    <row r="50" spans="1:5" x14ac:dyDescent="0.25">
      <c r="A50" s="2" t="s">
        <v>46</v>
      </c>
      <c r="B50" s="5">
        <v>5</v>
      </c>
      <c r="C50" s="5">
        <v>2</v>
      </c>
      <c r="D50" s="5"/>
      <c r="E50" s="5" t="str">
        <f t="shared" si="2"/>
        <v/>
      </c>
    </row>
    <row r="51" spans="1:5" x14ac:dyDescent="0.25">
      <c r="A51" s="2" t="s">
        <v>47</v>
      </c>
      <c r="B51" s="5">
        <v>5</v>
      </c>
      <c r="C51" s="5">
        <v>2</v>
      </c>
      <c r="D51" s="5"/>
      <c r="E51" s="5" t="str">
        <f t="shared" si="2"/>
        <v/>
      </c>
    </row>
    <row r="52" spans="1:5" x14ac:dyDescent="0.25">
      <c r="A52" s="2" t="s">
        <v>48</v>
      </c>
      <c r="B52" s="5">
        <v>3</v>
      </c>
      <c r="C52" s="5">
        <v>2</v>
      </c>
      <c r="D52" s="5"/>
      <c r="E52" s="5" t="str">
        <f t="shared" si="2"/>
        <v/>
      </c>
    </row>
    <row r="53" spans="1:5" x14ac:dyDescent="0.25">
      <c r="A53" s="2" t="s">
        <v>49</v>
      </c>
      <c r="B53" s="5">
        <v>3</v>
      </c>
      <c r="C53" s="5">
        <v>2</v>
      </c>
      <c r="D53" s="5"/>
      <c r="E53" s="5" t="str">
        <f t="shared" si="2"/>
        <v/>
      </c>
    </row>
    <row r="54" spans="1:5" x14ac:dyDescent="0.25">
      <c r="A54" s="2" t="s">
        <v>50</v>
      </c>
      <c r="B54" s="5">
        <v>3</v>
      </c>
      <c r="C54" s="5">
        <v>1</v>
      </c>
      <c r="D54" s="5"/>
      <c r="E54" s="5" t="str">
        <f t="shared" si="2"/>
        <v/>
      </c>
    </row>
    <row r="55" spans="1:5" x14ac:dyDescent="0.25">
      <c r="A55" s="2" t="s">
        <v>51</v>
      </c>
      <c r="B55" s="5">
        <v>3</v>
      </c>
      <c r="C55" s="5">
        <v>1</v>
      </c>
      <c r="D55" s="5"/>
      <c r="E55" s="5" t="str">
        <f t="shared" si="2"/>
        <v/>
      </c>
    </row>
    <row r="56" spans="1:5" x14ac:dyDescent="0.25">
      <c r="A56" s="2" t="s">
        <v>52</v>
      </c>
      <c r="B56" s="5">
        <v>4</v>
      </c>
      <c r="C56" s="5">
        <v>1</v>
      </c>
      <c r="D56" s="5"/>
      <c r="E56" s="5" t="str">
        <f t="shared" si="2"/>
        <v/>
      </c>
    </row>
    <row r="57" spans="1:5" x14ac:dyDescent="0.25">
      <c r="A57" s="14" t="s">
        <v>53</v>
      </c>
      <c r="B57" s="5">
        <v>3</v>
      </c>
      <c r="C57" s="5">
        <v>2</v>
      </c>
      <c r="D57" s="5"/>
      <c r="E57" s="5" t="str">
        <f t="shared" si="2"/>
        <v/>
      </c>
    </row>
    <row r="58" spans="1:5" x14ac:dyDescent="0.25">
      <c r="B58" s="6">
        <f>SUM(B45:B57)</f>
        <v>59</v>
      </c>
      <c r="C58" s="6"/>
      <c r="D58" s="7"/>
      <c r="E58" s="8">
        <f>SUM(E45:E57)</f>
        <v>0</v>
      </c>
    </row>
    <row r="60" spans="1:5" x14ac:dyDescent="0.25">
      <c r="A60" t="s">
        <v>99</v>
      </c>
    </row>
  </sheetData>
  <hyperlinks>
    <hyperlink ref="A3" r:id="rId1" xr:uid="{52E3DFC0-6B22-40E3-B291-161A1D446D8E}"/>
    <hyperlink ref="A4" r:id="rId2" xr:uid="{3AFFE44B-598C-41BC-ADF5-429DD013D5D6}"/>
  </hyperlinks>
  <pageMargins left="0.7" right="0.7" top="0.75" bottom="0.75" header="0.3" footer="0.3"/>
  <pageSetup paperSize="9" orientation="portrait" horizontalDpi="4294967295" verticalDpi="4294967295"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'YES - NO'!$C$5:$C$6</xm:f>
          </x14:formula1>
          <xm:sqref>D8:D22 D45:D57 D27:D40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9"/>
  <sheetViews>
    <sheetView zoomScale="110" zoomScaleNormal="110" workbookViewId="0"/>
  </sheetViews>
  <sheetFormatPr defaultRowHeight="15" x14ac:dyDescent="0.25"/>
  <cols>
    <col min="1" max="1" width="56.5703125" customWidth="1"/>
    <col min="3" max="3" width="14.28515625" bestFit="1" customWidth="1"/>
    <col min="4" max="4" width="15.28515625" bestFit="1" customWidth="1"/>
    <col min="5" max="5" width="15.5703125" customWidth="1"/>
    <col min="6" max="6" width="4.28515625" customWidth="1"/>
    <col min="7" max="7" width="56.42578125" customWidth="1"/>
    <col min="9" max="9" width="14.28515625" bestFit="1" customWidth="1"/>
    <col min="10" max="10" width="15.28515625" bestFit="1" customWidth="1"/>
    <col min="11" max="11" width="15.140625" customWidth="1"/>
  </cols>
  <sheetData>
    <row r="1" spans="1:12" x14ac:dyDescent="0.25">
      <c r="A1" s="1" t="s">
        <v>54</v>
      </c>
    </row>
    <row r="3" spans="1:12" ht="46.5" customHeight="1" x14ac:dyDescent="0.25">
      <c r="A3" s="39" t="s">
        <v>57</v>
      </c>
      <c r="B3" s="37"/>
      <c r="C3" s="37"/>
      <c r="D3" s="37"/>
      <c r="E3" s="38"/>
    </row>
    <row r="4" spans="1:12" ht="15" customHeight="1" x14ac:dyDescent="0.25">
      <c r="A4" s="15"/>
      <c r="B4" s="15"/>
      <c r="C4" s="15"/>
      <c r="D4" s="15"/>
      <c r="E4" s="15"/>
    </row>
    <row r="5" spans="1:12" ht="32.25" customHeight="1" x14ac:dyDescent="0.25">
      <c r="A5" s="39" t="s">
        <v>58</v>
      </c>
      <c r="B5" s="37"/>
      <c r="C5" s="37"/>
      <c r="D5" s="37"/>
      <c r="E5" s="38"/>
    </row>
    <row r="6" spans="1:12" ht="15" customHeight="1" x14ac:dyDescent="0.25">
      <c r="A6" s="15"/>
      <c r="B6" s="15"/>
      <c r="C6" s="15"/>
      <c r="D6" s="15"/>
      <c r="E6" s="15"/>
    </row>
    <row r="7" spans="1:12" ht="15" customHeight="1" x14ac:dyDescent="0.25">
      <c r="A7" s="1" t="s">
        <v>105</v>
      </c>
      <c r="B7" s="18"/>
      <c r="C7" s="18"/>
      <c r="D7" s="18"/>
      <c r="E7" s="18"/>
      <c r="F7" s="1"/>
      <c r="G7" s="1"/>
    </row>
    <row r="8" spans="1:12" ht="15" customHeight="1" x14ac:dyDescent="0.25">
      <c r="A8" s="1"/>
      <c r="B8" s="18"/>
      <c r="C8" s="18"/>
      <c r="D8" s="18"/>
      <c r="E8" s="18"/>
      <c r="F8" s="1"/>
      <c r="G8" s="1"/>
    </row>
    <row r="9" spans="1:12" ht="15" customHeight="1" thickBot="1" x14ac:dyDescent="0.3"/>
    <row r="10" spans="1:12" ht="15.75" thickTop="1" x14ac:dyDescent="0.25">
      <c r="A10" s="21" t="s">
        <v>56</v>
      </c>
      <c r="B10" s="22"/>
      <c r="C10" s="23"/>
      <c r="D10" s="23"/>
      <c r="E10" s="23"/>
      <c r="F10" s="23"/>
      <c r="G10" s="23"/>
      <c r="H10" s="23"/>
      <c r="I10" s="23"/>
      <c r="J10" s="23"/>
      <c r="K10" s="23"/>
      <c r="L10" s="24"/>
    </row>
    <row r="11" spans="1:12" x14ac:dyDescent="0.25">
      <c r="A11" s="25" t="s">
        <v>98</v>
      </c>
      <c r="B11" s="19"/>
      <c r="L11" s="26"/>
    </row>
    <row r="12" spans="1:12" x14ac:dyDescent="0.25">
      <c r="A12" s="25" t="s">
        <v>100</v>
      </c>
      <c r="B12" s="19"/>
      <c r="L12" s="26"/>
    </row>
    <row r="13" spans="1:12" x14ac:dyDescent="0.25">
      <c r="A13" s="25" t="s">
        <v>104</v>
      </c>
      <c r="B13" s="19"/>
      <c r="L13" s="26"/>
    </row>
    <row r="14" spans="1:12" x14ac:dyDescent="0.25">
      <c r="A14" s="27"/>
      <c r="B14" s="19"/>
      <c r="L14" s="26"/>
    </row>
    <row r="15" spans="1:12" x14ac:dyDescent="0.25">
      <c r="A15" s="28" t="s">
        <v>55</v>
      </c>
      <c r="B15" s="19"/>
      <c r="G15" s="20" t="s">
        <v>59</v>
      </c>
      <c r="H15" s="19"/>
      <c r="L15" s="26"/>
    </row>
    <row r="16" spans="1:12" x14ac:dyDescent="0.25">
      <c r="A16" s="29" t="s">
        <v>13</v>
      </c>
      <c r="B16" s="9" t="s">
        <v>14</v>
      </c>
      <c r="C16" s="9" t="s">
        <v>27</v>
      </c>
      <c r="D16" s="9" t="s">
        <v>35</v>
      </c>
      <c r="E16" s="9" t="s">
        <v>30</v>
      </c>
      <c r="G16" s="3" t="s">
        <v>13</v>
      </c>
      <c r="H16" s="9" t="s">
        <v>14</v>
      </c>
      <c r="I16" s="9" t="s">
        <v>27</v>
      </c>
      <c r="J16" s="9" t="s">
        <v>35</v>
      </c>
      <c r="K16" s="9" t="s">
        <v>30</v>
      </c>
      <c r="L16" s="26"/>
    </row>
    <row r="17" spans="1:12" ht="30" x14ac:dyDescent="0.25">
      <c r="A17" s="30" t="s">
        <v>68</v>
      </c>
      <c r="B17" s="16">
        <v>6</v>
      </c>
      <c r="C17" s="16">
        <v>1</v>
      </c>
      <c r="D17" s="16"/>
      <c r="E17" s="16" t="str">
        <f>IF(D17="JA",B17,"")</f>
        <v/>
      </c>
      <c r="G17" s="14" t="s">
        <v>77</v>
      </c>
      <c r="H17" s="16">
        <v>4</v>
      </c>
      <c r="I17" s="16">
        <v>1</v>
      </c>
      <c r="J17" s="16"/>
      <c r="K17" s="16" t="str">
        <f>IF(J17="JA",H17,"")</f>
        <v/>
      </c>
      <c r="L17" s="26"/>
    </row>
    <row r="18" spans="1:12" ht="30" x14ac:dyDescent="0.25">
      <c r="A18" s="30" t="s">
        <v>69</v>
      </c>
      <c r="B18" s="16">
        <v>5</v>
      </c>
      <c r="C18" s="16">
        <v>2</v>
      </c>
      <c r="D18" s="16"/>
      <c r="E18" s="16" t="str">
        <f>IF(D18="JA",B18,"")</f>
        <v/>
      </c>
      <c r="G18" s="14" t="s">
        <v>78</v>
      </c>
      <c r="H18" s="16">
        <v>3</v>
      </c>
      <c r="I18" s="16">
        <v>2</v>
      </c>
      <c r="J18" s="16"/>
      <c r="K18" s="16" t="str">
        <f>IF(J18="JA",H18,"")</f>
        <v/>
      </c>
      <c r="L18" s="26"/>
    </row>
    <row r="19" spans="1:12" ht="30" x14ac:dyDescent="0.25">
      <c r="A19" s="30" t="s">
        <v>70</v>
      </c>
      <c r="B19" s="16">
        <v>5</v>
      </c>
      <c r="C19" s="16">
        <v>2</v>
      </c>
      <c r="D19" s="16"/>
      <c r="E19" s="16" t="str">
        <f t="shared" ref="E19:E27" si="0">IF(D19="JA",B19,"")</f>
        <v/>
      </c>
      <c r="G19" s="14" t="s">
        <v>95</v>
      </c>
      <c r="H19" s="16">
        <v>4</v>
      </c>
      <c r="I19" s="16">
        <v>2</v>
      </c>
      <c r="J19" s="16"/>
      <c r="K19" s="16" t="str">
        <f t="shared" ref="K19:K25" si="1">IF(J19="JA",H19,"")</f>
        <v/>
      </c>
      <c r="L19" s="26"/>
    </row>
    <row r="20" spans="1:12" ht="30" x14ac:dyDescent="0.25">
      <c r="A20" s="30" t="s">
        <v>71</v>
      </c>
      <c r="B20" s="16">
        <v>5</v>
      </c>
      <c r="C20" s="16">
        <v>1</v>
      </c>
      <c r="D20" s="16"/>
      <c r="E20" s="16" t="str">
        <f t="shared" si="0"/>
        <v/>
      </c>
      <c r="G20" s="14" t="s">
        <v>80</v>
      </c>
      <c r="H20" s="16">
        <v>4</v>
      </c>
      <c r="I20" s="16">
        <v>1</v>
      </c>
      <c r="J20" s="16"/>
      <c r="K20" s="16" t="str">
        <f t="shared" si="1"/>
        <v/>
      </c>
      <c r="L20" s="26"/>
    </row>
    <row r="21" spans="1:12" ht="30" x14ac:dyDescent="0.25">
      <c r="A21" s="30" t="s">
        <v>72</v>
      </c>
      <c r="B21" s="16">
        <v>6</v>
      </c>
      <c r="C21" s="16">
        <v>1</v>
      </c>
      <c r="D21" s="16"/>
      <c r="E21" s="16" t="str">
        <f t="shared" si="0"/>
        <v/>
      </c>
      <c r="G21" s="14" t="s">
        <v>81</v>
      </c>
      <c r="H21" s="16">
        <v>4</v>
      </c>
      <c r="I21" s="16">
        <v>1</v>
      </c>
      <c r="J21" s="16"/>
      <c r="K21" s="16" t="str">
        <f t="shared" si="1"/>
        <v/>
      </c>
      <c r="L21" s="26"/>
    </row>
    <row r="22" spans="1:12" ht="30" x14ac:dyDescent="0.25">
      <c r="A22" s="30" t="s">
        <v>79</v>
      </c>
      <c r="B22" s="16">
        <v>4</v>
      </c>
      <c r="C22" s="16">
        <v>2</v>
      </c>
      <c r="D22" s="16"/>
      <c r="E22" s="16" t="str">
        <f t="shared" si="0"/>
        <v/>
      </c>
      <c r="G22" s="10" t="s">
        <v>82</v>
      </c>
      <c r="H22" s="17">
        <v>6</v>
      </c>
      <c r="I22" s="17">
        <v>2</v>
      </c>
      <c r="J22" s="17"/>
      <c r="K22" s="17" t="str">
        <f t="shared" si="1"/>
        <v/>
      </c>
      <c r="L22" s="26"/>
    </row>
    <row r="23" spans="1:12" ht="30" x14ac:dyDescent="0.25">
      <c r="A23" s="31" t="s">
        <v>73</v>
      </c>
      <c r="B23" s="17">
        <v>6</v>
      </c>
      <c r="C23" s="17">
        <v>2</v>
      </c>
      <c r="D23" s="17"/>
      <c r="E23" s="17" t="str">
        <f t="shared" si="0"/>
        <v/>
      </c>
      <c r="G23" s="10" t="s">
        <v>83</v>
      </c>
      <c r="H23" s="17">
        <v>6</v>
      </c>
      <c r="I23" s="17">
        <v>1</v>
      </c>
      <c r="J23" s="17"/>
      <c r="K23" s="17" t="str">
        <f t="shared" si="1"/>
        <v/>
      </c>
      <c r="L23" s="26"/>
    </row>
    <row r="24" spans="1:12" ht="77.25" customHeight="1" x14ac:dyDescent="0.25">
      <c r="A24" s="31" t="s">
        <v>74</v>
      </c>
      <c r="B24" s="17">
        <v>6</v>
      </c>
      <c r="C24" s="17">
        <v>1</v>
      </c>
      <c r="D24" s="17"/>
      <c r="E24" s="17" t="str">
        <f t="shared" si="0"/>
        <v/>
      </c>
      <c r="G24" s="10" t="s">
        <v>66</v>
      </c>
      <c r="H24" s="17">
        <v>6</v>
      </c>
      <c r="I24" s="17" t="s">
        <v>29</v>
      </c>
      <c r="J24" s="17"/>
      <c r="K24" s="17" t="str">
        <f t="shared" si="1"/>
        <v/>
      </c>
      <c r="L24" s="26"/>
    </row>
    <row r="25" spans="1:12" ht="30" x14ac:dyDescent="0.25">
      <c r="A25" s="31" t="s">
        <v>75</v>
      </c>
      <c r="B25" s="17">
        <v>6</v>
      </c>
      <c r="C25" s="17">
        <v>1</v>
      </c>
      <c r="D25" s="17"/>
      <c r="E25" s="17" t="str">
        <f t="shared" si="0"/>
        <v/>
      </c>
      <c r="G25" s="14" t="s">
        <v>84</v>
      </c>
      <c r="H25" s="16">
        <v>24</v>
      </c>
      <c r="I25" s="16" t="s">
        <v>28</v>
      </c>
      <c r="J25" s="16"/>
      <c r="K25" s="16" t="str">
        <f t="shared" si="1"/>
        <v/>
      </c>
      <c r="L25" s="26"/>
    </row>
    <row r="26" spans="1:12" ht="30" x14ac:dyDescent="0.25">
      <c r="A26" s="31" t="s">
        <v>76</v>
      </c>
      <c r="B26" s="17">
        <v>4</v>
      </c>
      <c r="C26" s="17">
        <v>2</v>
      </c>
      <c r="D26" s="17"/>
      <c r="E26" s="17" t="str">
        <f t="shared" si="0"/>
        <v/>
      </c>
      <c r="H26" s="6">
        <f>SUM(H17:H25)</f>
        <v>61</v>
      </c>
      <c r="J26" s="7"/>
      <c r="K26" s="8">
        <f>SUM(K17:K25)</f>
        <v>0</v>
      </c>
      <c r="L26" s="26"/>
    </row>
    <row r="27" spans="1:12" ht="75.75" customHeight="1" x14ac:dyDescent="0.25">
      <c r="A27" s="31" t="s">
        <v>66</v>
      </c>
      <c r="B27" s="17">
        <v>6</v>
      </c>
      <c r="C27" s="17" t="s">
        <v>29</v>
      </c>
      <c r="D27" s="17"/>
      <c r="E27" s="17" t="str">
        <f t="shared" si="0"/>
        <v/>
      </c>
      <c r="I27" s="6"/>
      <c r="L27" s="26"/>
    </row>
    <row r="28" spans="1:12" x14ac:dyDescent="0.25">
      <c r="A28" s="32"/>
      <c r="B28" s="6">
        <f>SUM(B17:B27)</f>
        <v>59</v>
      </c>
      <c r="C28" s="6"/>
      <c r="D28" s="7"/>
      <c r="E28" s="8">
        <f>SUM(E17:E27)</f>
        <v>0</v>
      </c>
      <c r="L28" s="26"/>
    </row>
    <row r="29" spans="1:12" x14ac:dyDescent="0.25">
      <c r="A29" s="32" t="s">
        <v>97</v>
      </c>
      <c r="L29" s="26"/>
    </row>
    <row r="30" spans="1:12" x14ac:dyDescent="0.25">
      <c r="A30" s="32" t="s">
        <v>60</v>
      </c>
      <c r="L30" s="26"/>
    </row>
    <row r="31" spans="1:12" ht="15.75" thickBot="1" x14ac:dyDescent="0.3">
      <c r="A31" s="33" t="s">
        <v>103</v>
      </c>
      <c r="B31" s="34"/>
      <c r="C31" s="34"/>
      <c r="D31" s="34"/>
      <c r="E31" s="34"/>
      <c r="F31" s="34"/>
      <c r="G31" s="34"/>
      <c r="H31" s="34"/>
      <c r="I31" s="34"/>
      <c r="J31" s="34"/>
      <c r="K31" s="34"/>
      <c r="L31" s="35"/>
    </row>
    <row r="32" spans="1:12" ht="15.75" thickTop="1" x14ac:dyDescent="0.25"/>
    <row r="33" spans="1:12" ht="15.75" thickBot="1" x14ac:dyDescent="0.3"/>
    <row r="34" spans="1:12" ht="15.75" thickTop="1" x14ac:dyDescent="0.25">
      <c r="A34" s="21" t="s">
        <v>61</v>
      </c>
      <c r="B34" s="22"/>
      <c r="C34" s="23"/>
      <c r="D34" s="23"/>
      <c r="E34" s="23"/>
      <c r="F34" s="23"/>
      <c r="G34" s="23"/>
      <c r="H34" s="23"/>
      <c r="I34" s="23"/>
      <c r="J34" s="23"/>
      <c r="K34" s="23"/>
      <c r="L34" s="24"/>
    </row>
    <row r="35" spans="1:12" x14ac:dyDescent="0.25">
      <c r="A35" s="25" t="s">
        <v>98</v>
      </c>
      <c r="B35" s="19"/>
      <c r="L35" s="26"/>
    </row>
    <row r="36" spans="1:12" s="45" customFormat="1" x14ac:dyDescent="0.25">
      <c r="A36" s="43" t="s">
        <v>100</v>
      </c>
      <c r="B36" s="44"/>
      <c r="L36" s="46"/>
    </row>
    <row r="37" spans="1:12" x14ac:dyDescent="0.25">
      <c r="A37" s="25" t="s">
        <v>106</v>
      </c>
      <c r="B37" s="19"/>
      <c r="L37" s="26"/>
    </row>
    <row r="38" spans="1:12" x14ac:dyDescent="0.25">
      <c r="A38" s="27"/>
      <c r="B38" s="19"/>
      <c r="L38" s="26"/>
    </row>
    <row r="39" spans="1:12" x14ac:dyDescent="0.25">
      <c r="A39" s="28" t="s">
        <v>55</v>
      </c>
      <c r="B39" s="19"/>
      <c r="G39" s="20" t="s">
        <v>59</v>
      </c>
      <c r="H39" s="19"/>
      <c r="L39" s="26"/>
    </row>
    <row r="40" spans="1:12" x14ac:dyDescent="0.25">
      <c r="A40" s="29" t="s">
        <v>13</v>
      </c>
      <c r="B40" s="9" t="s">
        <v>14</v>
      </c>
      <c r="C40" s="9" t="s">
        <v>27</v>
      </c>
      <c r="D40" s="9" t="s">
        <v>35</v>
      </c>
      <c r="E40" s="9" t="s">
        <v>30</v>
      </c>
      <c r="G40" s="3" t="s">
        <v>13</v>
      </c>
      <c r="H40" s="9" t="s">
        <v>14</v>
      </c>
      <c r="I40" s="9" t="s">
        <v>27</v>
      </c>
      <c r="J40" s="9" t="s">
        <v>35</v>
      </c>
      <c r="K40" s="9" t="s">
        <v>30</v>
      </c>
      <c r="L40" s="26"/>
    </row>
    <row r="41" spans="1:12" ht="30" x14ac:dyDescent="0.25">
      <c r="A41" s="30" t="s">
        <v>68</v>
      </c>
      <c r="B41" s="16">
        <v>6</v>
      </c>
      <c r="C41" s="16">
        <v>1</v>
      </c>
      <c r="D41" s="16"/>
      <c r="E41" s="16" t="str">
        <f>IF(D41="JA",B41,"")</f>
        <v/>
      </c>
      <c r="G41" s="14" t="s">
        <v>77</v>
      </c>
      <c r="H41" s="16">
        <v>4</v>
      </c>
      <c r="I41" s="16">
        <v>1</v>
      </c>
      <c r="J41" s="16"/>
      <c r="K41" s="16" t="str">
        <f>IF(J41="JA",H41,"")</f>
        <v/>
      </c>
      <c r="L41" s="26"/>
    </row>
    <row r="42" spans="1:12" ht="30" x14ac:dyDescent="0.25">
      <c r="A42" s="30" t="s">
        <v>69</v>
      </c>
      <c r="B42" s="16">
        <v>5</v>
      </c>
      <c r="C42" s="16">
        <v>2</v>
      </c>
      <c r="D42" s="16"/>
      <c r="E42" s="16" t="str">
        <f>IF(D42="JA",B42,"")</f>
        <v/>
      </c>
      <c r="G42" s="14" t="s">
        <v>78</v>
      </c>
      <c r="H42" s="16">
        <v>3</v>
      </c>
      <c r="I42" s="16">
        <v>2</v>
      </c>
      <c r="J42" s="16"/>
      <c r="K42" s="16" t="str">
        <f>IF(J42="JA",H42,"")</f>
        <v/>
      </c>
      <c r="L42" s="26"/>
    </row>
    <row r="43" spans="1:12" ht="30" x14ac:dyDescent="0.25">
      <c r="A43" s="30" t="s">
        <v>70</v>
      </c>
      <c r="B43" s="16">
        <v>5</v>
      </c>
      <c r="C43" s="16">
        <v>2</v>
      </c>
      <c r="D43" s="16"/>
      <c r="E43" s="16" t="str">
        <f t="shared" ref="E43:E50" si="2">IF(D43="JA",B43,"")</f>
        <v/>
      </c>
      <c r="G43" s="14" t="s">
        <v>95</v>
      </c>
      <c r="H43" s="16">
        <v>4</v>
      </c>
      <c r="I43" s="16">
        <v>2</v>
      </c>
      <c r="J43" s="16"/>
      <c r="K43" s="16" t="str">
        <f t="shared" ref="K43:K48" si="3">IF(J43="JA",H43,"")</f>
        <v/>
      </c>
      <c r="L43" s="26"/>
    </row>
    <row r="44" spans="1:12" ht="30" x14ac:dyDescent="0.25">
      <c r="A44" s="30" t="s">
        <v>71</v>
      </c>
      <c r="B44" s="16">
        <v>5</v>
      </c>
      <c r="C44" s="16">
        <v>1</v>
      </c>
      <c r="D44" s="16"/>
      <c r="E44" s="16" t="str">
        <f t="shared" si="2"/>
        <v/>
      </c>
      <c r="G44" s="14" t="s">
        <v>80</v>
      </c>
      <c r="H44" s="16">
        <v>4</v>
      </c>
      <c r="I44" s="16">
        <v>1</v>
      </c>
      <c r="J44" s="16"/>
      <c r="K44" s="16" t="str">
        <f t="shared" si="3"/>
        <v/>
      </c>
      <c r="L44" s="26"/>
    </row>
    <row r="45" spans="1:12" ht="30" x14ac:dyDescent="0.25">
      <c r="A45" s="30" t="s">
        <v>72</v>
      </c>
      <c r="B45" s="16">
        <v>6</v>
      </c>
      <c r="C45" s="16">
        <v>1</v>
      </c>
      <c r="D45" s="16"/>
      <c r="E45" s="16" t="str">
        <f t="shared" si="2"/>
        <v/>
      </c>
      <c r="G45" s="14" t="s">
        <v>81</v>
      </c>
      <c r="H45" s="16">
        <v>4</v>
      </c>
      <c r="I45" s="16">
        <v>1</v>
      </c>
      <c r="J45" s="16"/>
      <c r="K45" s="16" t="str">
        <f t="shared" si="3"/>
        <v/>
      </c>
      <c r="L45" s="26"/>
    </row>
    <row r="46" spans="1:12" ht="30" x14ac:dyDescent="0.25">
      <c r="A46" s="30" t="s">
        <v>79</v>
      </c>
      <c r="B46" s="16">
        <v>4</v>
      </c>
      <c r="C46" s="16">
        <v>2</v>
      </c>
      <c r="D46" s="16"/>
      <c r="E46" s="16" t="str">
        <f t="shared" si="2"/>
        <v/>
      </c>
      <c r="G46" s="10" t="s">
        <v>86</v>
      </c>
      <c r="H46" s="17">
        <v>4</v>
      </c>
      <c r="I46" s="17">
        <v>2</v>
      </c>
      <c r="J46" s="17"/>
      <c r="K46" s="17" t="str">
        <f t="shared" si="3"/>
        <v/>
      </c>
      <c r="L46" s="26"/>
    </row>
    <row r="47" spans="1:12" ht="30" x14ac:dyDescent="0.25">
      <c r="A47" s="31" t="s">
        <v>85</v>
      </c>
      <c r="B47" s="17">
        <v>6</v>
      </c>
      <c r="C47" s="17">
        <v>1</v>
      </c>
      <c r="D47" s="17"/>
      <c r="E47" s="17" t="str">
        <f t="shared" si="2"/>
        <v/>
      </c>
      <c r="G47" s="10" t="s">
        <v>87</v>
      </c>
      <c r="H47" s="17">
        <v>6</v>
      </c>
      <c r="I47" s="17">
        <v>1</v>
      </c>
      <c r="J47" s="17"/>
      <c r="K47" s="17" t="str">
        <f t="shared" si="3"/>
        <v/>
      </c>
      <c r="L47" s="26"/>
    </row>
    <row r="48" spans="1:12" ht="30" x14ac:dyDescent="0.25">
      <c r="A48" s="31" t="s">
        <v>96</v>
      </c>
      <c r="B48" s="17">
        <v>4</v>
      </c>
      <c r="C48" s="17">
        <v>2</v>
      </c>
      <c r="D48" s="17"/>
      <c r="E48" s="17" t="str">
        <f t="shared" si="2"/>
        <v/>
      </c>
      <c r="G48" s="10" t="s">
        <v>88</v>
      </c>
      <c r="H48" s="17">
        <v>6</v>
      </c>
      <c r="I48" s="17">
        <v>1</v>
      </c>
      <c r="J48" s="17"/>
      <c r="K48" s="17" t="str">
        <f t="shared" si="3"/>
        <v/>
      </c>
      <c r="L48" s="26"/>
    </row>
    <row r="49" spans="1:12" ht="30" x14ac:dyDescent="0.25">
      <c r="A49" s="31" t="s">
        <v>64</v>
      </c>
      <c r="B49" s="17">
        <v>14</v>
      </c>
      <c r="C49" s="17" t="s">
        <v>29</v>
      </c>
      <c r="D49" s="17"/>
      <c r="E49" s="17" t="str">
        <f t="shared" si="2"/>
        <v/>
      </c>
      <c r="G49" s="14" t="s">
        <v>84</v>
      </c>
      <c r="H49" s="16">
        <v>24</v>
      </c>
      <c r="I49" s="16" t="s">
        <v>28</v>
      </c>
      <c r="J49" s="16"/>
      <c r="K49" s="16" t="str">
        <f t="shared" ref="K49" si="4">IF(J49="JA",H49,"")</f>
        <v/>
      </c>
      <c r="L49" s="26"/>
    </row>
    <row r="50" spans="1:12" ht="120" x14ac:dyDescent="0.25">
      <c r="A50" s="31" t="s">
        <v>65</v>
      </c>
      <c r="B50" s="17">
        <v>6</v>
      </c>
      <c r="C50" s="17" t="s">
        <v>29</v>
      </c>
      <c r="D50" s="17"/>
      <c r="E50" s="17" t="str">
        <f t="shared" si="2"/>
        <v/>
      </c>
      <c r="H50" s="6">
        <f>SUM(H41:H49)</f>
        <v>59</v>
      </c>
      <c r="J50" s="7"/>
      <c r="K50" s="8">
        <f>SUM(K41:K49)</f>
        <v>0</v>
      </c>
      <c r="L50" s="26"/>
    </row>
    <row r="51" spans="1:12" x14ac:dyDescent="0.25">
      <c r="A51" s="32"/>
      <c r="B51" s="6">
        <f>SUM(B41:B50)</f>
        <v>61</v>
      </c>
      <c r="C51" s="6"/>
      <c r="D51" s="7"/>
      <c r="E51" s="8">
        <f>SUM(E41:E50)</f>
        <v>0</v>
      </c>
      <c r="I51" s="6"/>
      <c r="L51" s="26"/>
    </row>
    <row r="52" spans="1:12" x14ac:dyDescent="0.25">
      <c r="A52" s="32" t="s">
        <v>97</v>
      </c>
      <c r="L52" s="26"/>
    </row>
    <row r="53" spans="1:12" x14ac:dyDescent="0.25">
      <c r="A53" s="32" t="s">
        <v>60</v>
      </c>
      <c r="L53" s="26"/>
    </row>
    <row r="54" spans="1:12" ht="15.75" thickBot="1" x14ac:dyDescent="0.3">
      <c r="A54" s="33" t="s">
        <v>103</v>
      </c>
      <c r="B54" s="34"/>
      <c r="C54" s="34"/>
      <c r="D54" s="34"/>
      <c r="E54" s="34"/>
      <c r="F54" s="34"/>
      <c r="G54" s="34"/>
      <c r="H54" s="34"/>
      <c r="I54" s="34"/>
      <c r="J54" s="34"/>
      <c r="K54" s="34"/>
      <c r="L54" s="35"/>
    </row>
    <row r="55" spans="1:12" ht="15.75" thickTop="1" x14ac:dyDescent="0.25"/>
    <row r="56" spans="1:12" ht="15.75" thickBot="1" x14ac:dyDescent="0.3"/>
    <row r="57" spans="1:12" ht="15.75" thickTop="1" x14ac:dyDescent="0.25">
      <c r="A57" s="21" t="s">
        <v>62</v>
      </c>
      <c r="B57" s="22"/>
      <c r="C57" s="23"/>
      <c r="D57" s="23"/>
      <c r="E57" s="23"/>
      <c r="F57" s="23"/>
      <c r="G57" s="23"/>
      <c r="H57" s="23"/>
      <c r="I57" s="23"/>
      <c r="J57" s="23"/>
      <c r="K57" s="23"/>
      <c r="L57" s="24"/>
    </row>
    <row r="58" spans="1:12" x14ac:dyDescent="0.25">
      <c r="A58" s="25" t="s">
        <v>98</v>
      </c>
      <c r="B58" s="19"/>
      <c r="L58" s="26"/>
    </row>
    <row r="59" spans="1:12" x14ac:dyDescent="0.25">
      <c r="A59" s="25" t="s">
        <v>100</v>
      </c>
      <c r="B59" s="19"/>
      <c r="L59" s="26"/>
    </row>
    <row r="60" spans="1:12" x14ac:dyDescent="0.25">
      <c r="A60" s="25" t="s">
        <v>107</v>
      </c>
      <c r="B60" s="19"/>
      <c r="L60" s="26"/>
    </row>
    <row r="61" spans="1:12" x14ac:dyDescent="0.25">
      <c r="A61" s="27"/>
      <c r="B61" s="19"/>
      <c r="L61" s="26"/>
    </row>
    <row r="62" spans="1:12" x14ac:dyDescent="0.25">
      <c r="A62" s="28" t="s">
        <v>55</v>
      </c>
      <c r="B62" s="19"/>
      <c r="G62" s="20" t="s">
        <v>59</v>
      </c>
      <c r="H62" s="19"/>
      <c r="L62" s="26"/>
    </row>
    <row r="63" spans="1:12" x14ac:dyDescent="0.25">
      <c r="A63" s="29" t="s">
        <v>13</v>
      </c>
      <c r="B63" s="9" t="s">
        <v>14</v>
      </c>
      <c r="C63" s="9" t="s">
        <v>27</v>
      </c>
      <c r="D63" s="9" t="s">
        <v>35</v>
      </c>
      <c r="E63" s="9" t="s">
        <v>30</v>
      </c>
      <c r="G63" s="3" t="s">
        <v>13</v>
      </c>
      <c r="H63" s="9" t="s">
        <v>14</v>
      </c>
      <c r="I63" s="9" t="s">
        <v>27</v>
      </c>
      <c r="J63" s="9" t="s">
        <v>35</v>
      </c>
      <c r="K63" s="9" t="s">
        <v>30</v>
      </c>
      <c r="L63" s="26"/>
    </row>
    <row r="64" spans="1:12" ht="30" x14ac:dyDescent="0.25">
      <c r="A64" s="30" t="s">
        <v>68</v>
      </c>
      <c r="B64" s="16">
        <v>6</v>
      </c>
      <c r="C64" s="16">
        <v>1</v>
      </c>
      <c r="D64" s="16"/>
      <c r="E64" s="16" t="str">
        <f>IF(D64="JA",B64,"")</f>
        <v/>
      </c>
      <c r="G64" s="14" t="s">
        <v>77</v>
      </c>
      <c r="H64" s="16">
        <v>4</v>
      </c>
      <c r="I64" s="16">
        <v>1</v>
      </c>
      <c r="J64" s="16"/>
      <c r="K64" s="16" t="str">
        <f>IF(J64="JA",H64,"")</f>
        <v/>
      </c>
      <c r="L64" s="26"/>
    </row>
    <row r="65" spans="1:12" ht="30" x14ac:dyDescent="0.25">
      <c r="A65" s="30" t="s">
        <v>69</v>
      </c>
      <c r="B65" s="16">
        <v>5</v>
      </c>
      <c r="C65" s="16">
        <v>2</v>
      </c>
      <c r="D65" s="16"/>
      <c r="E65" s="16" t="str">
        <f>IF(D65="JA",B65,"")</f>
        <v/>
      </c>
      <c r="G65" s="14" t="s">
        <v>78</v>
      </c>
      <c r="H65" s="16">
        <v>3</v>
      </c>
      <c r="I65" s="16">
        <v>2</v>
      </c>
      <c r="J65" s="16"/>
      <c r="K65" s="16" t="str">
        <f>IF(J65="JA",H65,"")</f>
        <v/>
      </c>
      <c r="L65" s="26"/>
    </row>
    <row r="66" spans="1:12" ht="30" x14ac:dyDescent="0.25">
      <c r="A66" s="30" t="s">
        <v>70</v>
      </c>
      <c r="B66" s="16">
        <v>5</v>
      </c>
      <c r="C66" s="16">
        <v>2</v>
      </c>
      <c r="D66" s="16"/>
      <c r="E66" s="16" t="str">
        <f t="shared" ref="E66:E74" si="5">IF(D66="JA",B66,"")</f>
        <v/>
      </c>
      <c r="G66" s="14" t="s">
        <v>95</v>
      </c>
      <c r="H66" s="16">
        <v>4</v>
      </c>
      <c r="I66" s="16">
        <v>2</v>
      </c>
      <c r="J66" s="16"/>
      <c r="K66" s="16" t="str">
        <f t="shared" ref="K66:K71" si="6">IF(J66="JA",H66,"")</f>
        <v/>
      </c>
      <c r="L66" s="26"/>
    </row>
    <row r="67" spans="1:12" ht="30" x14ac:dyDescent="0.25">
      <c r="A67" s="30" t="s">
        <v>71</v>
      </c>
      <c r="B67" s="16">
        <v>5</v>
      </c>
      <c r="C67" s="16">
        <v>1</v>
      </c>
      <c r="D67" s="16"/>
      <c r="E67" s="16" t="str">
        <f t="shared" si="5"/>
        <v/>
      </c>
      <c r="G67" s="14" t="s">
        <v>80</v>
      </c>
      <c r="H67" s="16">
        <v>4</v>
      </c>
      <c r="I67" s="16">
        <v>1</v>
      </c>
      <c r="J67" s="16"/>
      <c r="K67" s="16" t="str">
        <f t="shared" si="6"/>
        <v/>
      </c>
      <c r="L67" s="26"/>
    </row>
    <row r="68" spans="1:12" ht="30" x14ac:dyDescent="0.25">
      <c r="A68" s="30" t="s">
        <v>72</v>
      </c>
      <c r="B68" s="16">
        <v>6</v>
      </c>
      <c r="C68" s="16">
        <v>1</v>
      </c>
      <c r="D68" s="16"/>
      <c r="E68" s="16" t="str">
        <f t="shared" si="5"/>
        <v/>
      </c>
      <c r="G68" s="14" t="s">
        <v>81</v>
      </c>
      <c r="H68" s="16">
        <v>4</v>
      </c>
      <c r="I68" s="16">
        <v>1</v>
      </c>
      <c r="J68" s="16"/>
      <c r="K68" s="16" t="str">
        <f t="shared" si="6"/>
        <v/>
      </c>
      <c r="L68" s="26"/>
    </row>
    <row r="69" spans="1:12" ht="30" x14ac:dyDescent="0.25">
      <c r="A69" s="30" t="s">
        <v>79</v>
      </c>
      <c r="B69" s="16">
        <v>4</v>
      </c>
      <c r="C69" s="16">
        <v>2</v>
      </c>
      <c r="D69" s="16"/>
      <c r="E69" s="16" t="str">
        <f t="shared" si="5"/>
        <v/>
      </c>
      <c r="G69" s="10" t="s">
        <v>92</v>
      </c>
      <c r="H69" s="17">
        <v>6</v>
      </c>
      <c r="I69" s="17">
        <v>2</v>
      </c>
      <c r="J69" s="17"/>
      <c r="K69" s="17" t="str">
        <f t="shared" si="6"/>
        <v/>
      </c>
      <c r="L69" s="26"/>
    </row>
    <row r="70" spans="1:12" ht="30" x14ac:dyDescent="0.25">
      <c r="A70" s="31" t="s">
        <v>89</v>
      </c>
      <c r="B70" s="17">
        <v>6</v>
      </c>
      <c r="C70" s="17">
        <v>2</v>
      </c>
      <c r="D70" s="17"/>
      <c r="E70" s="17" t="str">
        <f t="shared" si="5"/>
        <v/>
      </c>
      <c r="G70" s="10" t="s">
        <v>93</v>
      </c>
      <c r="H70" s="17">
        <v>6</v>
      </c>
      <c r="I70" s="17">
        <v>1</v>
      </c>
      <c r="J70" s="17"/>
      <c r="K70" s="17" t="str">
        <f t="shared" si="6"/>
        <v/>
      </c>
      <c r="L70" s="26"/>
    </row>
    <row r="71" spans="1:12" ht="89.25" customHeight="1" x14ac:dyDescent="0.25">
      <c r="A71" s="31" t="s">
        <v>90</v>
      </c>
      <c r="B71" s="17">
        <v>6</v>
      </c>
      <c r="C71" s="17">
        <v>1</v>
      </c>
      <c r="D71" s="17"/>
      <c r="E71" s="17" t="str">
        <f t="shared" si="5"/>
        <v/>
      </c>
      <c r="G71" s="10" t="s">
        <v>67</v>
      </c>
      <c r="H71" s="17">
        <v>6</v>
      </c>
      <c r="I71" s="17" t="s">
        <v>29</v>
      </c>
      <c r="J71" s="17"/>
      <c r="K71" s="17" t="str">
        <f t="shared" si="6"/>
        <v/>
      </c>
      <c r="L71" s="26"/>
    </row>
    <row r="72" spans="1:12" ht="30" x14ac:dyDescent="0.25">
      <c r="A72" s="31" t="s">
        <v>91</v>
      </c>
      <c r="B72" s="17">
        <v>6</v>
      </c>
      <c r="C72" s="17">
        <v>1</v>
      </c>
      <c r="D72" s="17"/>
      <c r="E72" s="17" t="str">
        <f t="shared" si="5"/>
        <v/>
      </c>
      <c r="G72" s="14" t="s">
        <v>84</v>
      </c>
      <c r="H72" s="16">
        <v>24</v>
      </c>
      <c r="I72" s="16" t="s">
        <v>28</v>
      </c>
      <c r="J72" s="16"/>
      <c r="K72" s="16" t="str">
        <f t="shared" ref="K72" si="7">IF(J72="JA",H72,"")</f>
        <v/>
      </c>
      <c r="L72" s="26"/>
    </row>
    <row r="73" spans="1:12" ht="30" x14ac:dyDescent="0.25">
      <c r="A73" s="31" t="s">
        <v>76</v>
      </c>
      <c r="B73" s="17">
        <v>4</v>
      </c>
      <c r="C73" s="17">
        <v>2</v>
      </c>
      <c r="D73" s="17"/>
      <c r="E73" s="17" t="str">
        <f t="shared" si="5"/>
        <v/>
      </c>
      <c r="H73" s="6">
        <f>SUM(H64:H72)</f>
        <v>61</v>
      </c>
      <c r="J73" s="7"/>
      <c r="K73" s="8">
        <f>SUM(K64:K72)</f>
        <v>0</v>
      </c>
      <c r="L73" s="26"/>
    </row>
    <row r="74" spans="1:12" ht="90" x14ac:dyDescent="0.25">
      <c r="A74" s="31" t="s">
        <v>67</v>
      </c>
      <c r="B74" s="17">
        <v>6</v>
      </c>
      <c r="C74" s="17" t="s">
        <v>29</v>
      </c>
      <c r="D74" s="17"/>
      <c r="E74" s="17" t="str">
        <f t="shared" si="5"/>
        <v/>
      </c>
      <c r="I74" s="6"/>
      <c r="L74" s="26"/>
    </row>
    <row r="75" spans="1:12" x14ac:dyDescent="0.25">
      <c r="A75" s="32"/>
      <c r="B75" s="6">
        <f>SUM(B64:B74)</f>
        <v>59</v>
      </c>
      <c r="C75" s="6"/>
      <c r="D75" s="7"/>
      <c r="E75" s="8">
        <f>SUM(E64:E74)</f>
        <v>0</v>
      </c>
      <c r="L75" s="26"/>
    </row>
    <row r="76" spans="1:12" x14ac:dyDescent="0.25">
      <c r="A76" s="32" t="s">
        <v>97</v>
      </c>
      <c r="L76" s="26"/>
    </row>
    <row r="77" spans="1:12" x14ac:dyDescent="0.25">
      <c r="A77" s="32" t="s">
        <v>94</v>
      </c>
      <c r="L77" s="26"/>
    </row>
    <row r="78" spans="1:12" ht="15.75" thickBot="1" x14ac:dyDescent="0.3">
      <c r="A78" s="33" t="s">
        <v>103</v>
      </c>
      <c r="B78" s="34"/>
      <c r="C78" s="34"/>
      <c r="D78" s="34"/>
      <c r="E78" s="34"/>
      <c r="F78" s="34"/>
      <c r="G78" s="34"/>
      <c r="H78" s="34"/>
      <c r="I78" s="34"/>
      <c r="J78" s="34"/>
      <c r="K78" s="34"/>
      <c r="L78" s="35"/>
    </row>
    <row r="79" spans="1:12" ht="15.75" thickTop="1" x14ac:dyDescent="0.25"/>
  </sheetData>
  <mergeCells count="2">
    <mergeCell ref="A3:E3"/>
    <mergeCell ref="A5:E5"/>
  </mergeCells>
  <hyperlinks>
    <hyperlink ref="A11" r:id="rId1" xr:uid="{8C92D017-30CE-4A8E-B740-49E13557D1A8}"/>
    <hyperlink ref="A12" r:id="rId2" xr:uid="{15F8F62C-9247-4EE6-8F62-D0BB4EFEEAD0}"/>
    <hyperlink ref="A13" r:id="rId3" xr:uid="{1C0B0AEC-45C1-4A0E-BAAF-E3F815A5D74E}"/>
    <hyperlink ref="A35" r:id="rId4" xr:uid="{F08E9C20-001C-478B-A949-EBBCF3480C00}"/>
    <hyperlink ref="A36" r:id="rId5" xr:uid="{C78755B9-35E3-49B7-8C99-C486A7CD28C3}"/>
    <hyperlink ref="A37" r:id="rId6" xr:uid="{03599A83-026C-4ECA-A3BA-DE0F10B7C6BB}"/>
    <hyperlink ref="A58" r:id="rId7" xr:uid="{1B42C6DF-303A-4D5E-857D-5EE2F0818DF2}"/>
    <hyperlink ref="A59" r:id="rId8" xr:uid="{43CC5F6C-0A45-4B6B-9EC5-6F4B76186159}"/>
    <hyperlink ref="A60" r:id="rId9" display="Lees de info over de keuzevakken in de afstudeerrichting Finance" xr:uid="{ECA750C6-6649-494E-80B1-2FE46FB569BF}"/>
  </hyperlinks>
  <pageMargins left="0.7" right="0.7" top="0.75" bottom="0.75" header="0.3" footer="0.3"/>
  <pageSetup paperSize="9" orientation="portrait" horizontalDpi="4294967295" verticalDpi="4294967295"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'YES - NO'!$C$5:$C$6</xm:f>
          </x14:formula1>
          <xm:sqref>D17:D27 J17:J25 J41:J49 D41:D50 D64:D74 J64:J72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BFD1-AE03-415C-9978-9E029485742A}">
  <dimension ref="A1:E38"/>
  <sheetViews>
    <sheetView workbookViewId="0"/>
  </sheetViews>
  <sheetFormatPr defaultRowHeight="15" x14ac:dyDescent="0.25"/>
  <cols>
    <col min="1" max="1" width="43.5703125" customWidth="1"/>
    <col min="4" max="4" width="13.7109375" customWidth="1"/>
    <col min="5" max="5" width="13" customWidth="1"/>
  </cols>
  <sheetData>
    <row r="1" spans="1:5" x14ac:dyDescent="0.25">
      <c r="A1" s="1" t="s">
        <v>136</v>
      </c>
    </row>
    <row r="3" spans="1:5" x14ac:dyDescent="0.25">
      <c r="A3" t="s">
        <v>137</v>
      </c>
    </row>
    <row r="4" spans="1:5" x14ac:dyDescent="0.25">
      <c r="A4" t="s">
        <v>109</v>
      </c>
    </row>
    <row r="5" spans="1:5" x14ac:dyDescent="0.25">
      <c r="A5" t="s">
        <v>134</v>
      </c>
    </row>
    <row r="6" spans="1:5" x14ac:dyDescent="0.25">
      <c r="A6" t="s">
        <v>135</v>
      </c>
    </row>
    <row r="8" spans="1:5" x14ac:dyDescent="0.25">
      <c r="A8" s="11" t="s">
        <v>98</v>
      </c>
    </row>
    <row r="9" spans="1:5" x14ac:dyDescent="0.25">
      <c r="A9" s="11" t="s">
        <v>100</v>
      </c>
    </row>
    <row r="11" spans="1:5" x14ac:dyDescent="0.25">
      <c r="A11" s="4" t="s">
        <v>108</v>
      </c>
    </row>
    <row r="12" spans="1:5" x14ac:dyDescent="0.25">
      <c r="A12" s="3" t="s">
        <v>13</v>
      </c>
      <c r="B12" s="9" t="s">
        <v>14</v>
      </c>
      <c r="C12" s="9" t="s">
        <v>27</v>
      </c>
      <c r="D12" s="9" t="s">
        <v>35</v>
      </c>
      <c r="E12" s="9" t="s">
        <v>30</v>
      </c>
    </row>
    <row r="13" spans="1:5" x14ac:dyDescent="0.25">
      <c r="A13" s="2" t="s">
        <v>119</v>
      </c>
      <c r="B13" s="5">
        <v>4</v>
      </c>
      <c r="C13" s="5">
        <v>1</v>
      </c>
      <c r="D13" s="5"/>
      <c r="E13" s="5" t="str">
        <f>IF(D13="JA",B13,"")</f>
        <v/>
      </c>
    </row>
    <row r="14" spans="1:5" x14ac:dyDescent="0.25">
      <c r="A14" s="2" t="s">
        <v>130</v>
      </c>
      <c r="B14" s="5">
        <v>5</v>
      </c>
      <c r="C14" s="5">
        <v>2</v>
      </c>
      <c r="D14" s="5"/>
      <c r="E14" s="5"/>
    </row>
    <row r="15" spans="1:5" x14ac:dyDescent="0.25">
      <c r="A15" s="2" t="s">
        <v>131</v>
      </c>
      <c r="B15" s="5">
        <v>4</v>
      </c>
      <c r="C15" s="5">
        <v>2</v>
      </c>
      <c r="D15" s="5"/>
      <c r="E15" s="5"/>
    </row>
    <row r="16" spans="1:5" x14ac:dyDescent="0.25">
      <c r="A16" s="2" t="s">
        <v>118</v>
      </c>
      <c r="B16" s="5">
        <v>2</v>
      </c>
      <c r="C16" s="5">
        <v>4</v>
      </c>
      <c r="D16" s="5"/>
      <c r="E16" s="5"/>
    </row>
    <row r="17" spans="1:5" x14ac:dyDescent="0.25">
      <c r="A17" s="2" t="s">
        <v>124</v>
      </c>
      <c r="B17" s="5">
        <v>3</v>
      </c>
      <c r="C17" s="5">
        <v>1</v>
      </c>
      <c r="D17" s="5"/>
      <c r="E17" s="5"/>
    </row>
    <row r="18" spans="1:5" x14ac:dyDescent="0.25">
      <c r="A18" s="2" t="s">
        <v>125</v>
      </c>
      <c r="B18" s="5">
        <v>6</v>
      </c>
      <c r="C18" s="5">
        <v>2</v>
      </c>
      <c r="D18" s="5"/>
      <c r="E18" s="5"/>
    </row>
    <row r="19" spans="1:5" x14ac:dyDescent="0.25">
      <c r="A19" s="2" t="s">
        <v>112</v>
      </c>
      <c r="B19" s="5">
        <v>6</v>
      </c>
      <c r="C19" s="5">
        <v>1</v>
      </c>
      <c r="D19" s="5"/>
      <c r="E19" s="5" t="str">
        <f t="shared" ref="E19:E37" si="0">IF(D19="JA",B19,"")</f>
        <v/>
      </c>
    </row>
    <row r="20" spans="1:5" x14ac:dyDescent="0.25">
      <c r="A20" s="2" t="s">
        <v>110</v>
      </c>
      <c r="B20" s="5">
        <v>5</v>
      </c>
      <c r="C20" s="5">
        <v>1</v>
      </c>
      <c r="D20" s="5"/>
      <c r="E20" s="5" t="str">
        <f t="shared" si="0"/>
        <v/>
      </c>
    </row>
    <row r="21" spans="1:5" x14ac:dyDescent="0.25">
      <c r="A21" s="2" t="s">
        <v>114</v>
      </c>
      <c r="B21" s="5">
        <v>5</v>
      </c>
      <c r="C21" s="5">
        <v>2</v>
      </c>
      <c r="D21" s="5"/>
      <c r="E21" s="5" t="str">
        <f t="shared" si="0"/>
        <v/>
      </c>
    </row>
    <row r="22" spans="1:5" x14ac:dyDescent="0.25">
      <c r="A22" s="2" t="s">
        <v>126</v>
      </c>
      <c r="B22" s="5">
        <v>4</v>
      </c>
      <c r="C22" s="5">
        <v>1</v>
      </c>
      <c r="D22" s="5"/>
      <c r="E22" s="5"/>
    </row>
    <row r="23" spans="1:5" x14ac:dyDescent="0.25">
      <c r="A23" s="2" t="s">
        <v>127</v>
      </c>
      <c r="B23" s="5">
        <v>5</v>
      </c>
      <c r="C23" s="5">
        <v>2</v>
      </c>
      <c r="D23" s="5"/>
      <c r="E23" s="5"/>
    </row>
    <row r="24" spans="1:5" x14ac:dyDescent="0.25">
      <c r="A24" s="2" t="s">
        <v>120</v>
      </c>
      <c r="B24" s="5">
        <v>3</v>
      </c>
      <c r="C24" s="5">
        <v>2</v>
      </c>
      <c r="D24" s="5"/>
      <c r="E24" s="5" t="str">
        <f t="shared" si="0"/>
        <v/>
      </c>
    </row>
    <row r="25" spans="1:5" x14ac:dyDescent="0.25">
      <c r="A25" s="2" t="s">
        <v>128</v>
      </c>
      <c r="B25" s="5">
        <v>5</v>
      </c>
      <c r="C25" s="5">
        <v>1</v>
      </c>
      <c r="D25" s="5"/>
      <c r="E25" s="5"/>
    </row>
    <row r="26" spans="1:5" x14ac:dyDescent="0.25">
      <c r="A26" s="2" t="s">
        <v>129</v>
      </c>
      <c r="B26" s="5">
        <v>3</v>
      </c>
      <c r="C26" s="5">
        <v>1</v>
      </c>
      <c r="D26" s="5"/>
      <c r="E26" s="5"/>
    </row>
    <row r="27" spans="1:5" x14ac:dyDescent="0.25">
      <c r="A27" s="2" t="s">
        <v>141</v>
      </c>
      <c r="B27" s="5">
        <v>5</v>
      </c>
      <c r="C27" s="5">
        <v>2</v>
      </c>
      <c r="D27" s="5"/>
      <c r="E27" s="5" t="str">
        <f t="shared" si="0"/>
        <v/>
      </c>
    </row>
    <row r="28" spans="1:5" x14ac:dyDescent="0.25">
      <c r="A28" s="2" t="s">
        <v>121</v>
      </c>
      <c r="B28" s="5">
        <v>3</v>
      </c>
      <c r="C28" s="5">
        <v>2</v>
      </c>
      <c r="D28" s="5"/>
      <c r="E28" s="5" t="str">
        <f t="shared" si="0"/>
        <v/>
      </c>
    </row>
    <row r="29" spans="1:5" x14ac:dyDescent="0.25">
      <c r="A29" s="2" t="s">
        <v>115</v>
      </c>
      <c r="B29" s="5">
        <v>1</v>
      </c>
      <c r="C29" s="5">
        <v>3</v>
      </c>
      <c r="D29" s="5"/>
      <c r="E29" s="5"/>
    </row>
    <row r="30" spans="1:5" x14ac:dyDescent="0.25">
      <c r="A30" s="2" t="s">
        <v>116</v>
      </c>
      <c r="B30" s="5">
        <v>2</v>
      </c>
      <c r="C30" s="5">
        <v>4</v>
      </c>
      <c r="D30" s="5"/>
      <c r="E30" s="5"/>
    </row>
    <row r="31" spans="1:5" x14ac:dyDescent="0.25">
      <c r="A31" s="2" t="s">
        <v>123</v>
      </c>
      <c r="B31" s="5">
        <v>3</v>
      </c>
      <c r="C31" s="5">
        <v>1</v>
      </c>
      <c r="D31" s="5"/>
      <c r="E31" s="5"/>
    </row>
    <row r="32" spans="1:5" x14ac:dyDescent="0.25">
      <c r="A32" s="2" t="s">
        <v>111</v>
      </c>
      <c r="B32" s="5">
        <v>6</v>
      </c>
      <c r="C32" s="5">
        <v>1</v>
      </c>
      <c r="D32" s="5"/>
      <c r="E32" s="5"/>
    </row>
    <row r="33" spans="1:5" x14ac:dyDescent="0.25">
      <c r="A33" s="2" t="s">
        <v>113</v>
      </c>
      <c r="B33" s="5">
        <v>7</v>
      </c>
      <c r="C33" s="5">
        <v>1</v>
      </c>
      <c r="D33" s="5"/>
      <c r="E33" s="5" t="str">
        <f t="shared" si="0"/>
        <v/>
      </c>
    </row>
    <row r="34" spans="1:5" x14ac:dyDescent="0.25">
      <c r="A34" s="2" t="s">
        <v>132</v>
      </c>
      <c r="B34" s="5">
        <v>4</v>
      </c>
      <c r="C34" s="5">
        <v>2</v>
      </c>
      <c r="D34" s="5"/>
      <c r="E34" s="5"/>
    </row>
    <row r="35" spans="1:5" x14ac:dyDescent="0.25">
      <c r="A35" s="2" t="s">
        <v>117</v>
      </c>
      <c r="B35" s="5">
        <v>5</v>
      </c>
      <c r="C35" s="5">
        <v>2</v>
      </c>
      <c r="D35" s="5"/>
      <c r="E35" s="5" t="str">
        <f t="shared" si="0"/>
        <v/>
      </c>
    </row>
    <row r="36" spans="1:5" x14ac:dyDescent="0.25">
      <c r="A36" s="2" t="s">
        <v>122</v>
      </c>
      <c r="B36" s="5">
        <v>5</v>
      </c>
      <c r="C36" s="5">
        <v>1</v>
      </c>
      <c r="D36" s="5"/>
      <c r="E36" s="5" t="str">
        <f t="shared" si="0"/>
        <v/>
      </c>
    </row>
    <row r="37" spans="1:5" x14ac:dyDescent="0.25">
      <c r="A37" s="2" t="s">
        <v>133</v>
      </c>
      <c r="B37" s="5">
        <v>3</v>
      </c>
      <c r="C37" s="5">
        <v>2</v>
      </c>
      <c r="D37" s="5"/>
      <c r="E37" s="5" t="str">
        <f t="shared" si="0"/>
        <v/>
      </c>
    </row>
    <row r="38" spans="1:5" x14ac:dyDescent="0.25">
      <c r="B38" s="6"/>
      <c r="C38" s="6"/>
      <c r="D38" s="7"/>
      <c r="E38" s="8">
        <f>SUM(E13:E37)</f>
        <v>0</v>
      </c>
    </row>
  </sheetData>
  <hyperlinks>
    <hyperlink ref="A9" r:id="rId1" xr:uid="{144C22CB-9C0B-4943-BA20-0B2B88EE1DDE}"/>
    <hyperlink ref="A8" r:id="rId2" xr:uid="{A1187022-595B-47E4-8EF9-B2A430B4C64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35D215-8BB7-4555-B47B-42F00ED0253D}">
          <x14:formula1>
            <xm:f>'YES - NO'!$C$5:$C$6</xm:f>
          </x14:formula1>
          <xm:sqref>D13:D37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C6"/>
  <sheetViews>
    <sheetView workbookViewId="0">
      <selection activeCell="H31" sqref="H31"/>
    </sheetView>
  </sheetViews>
  <sheetFormatPr defaultRowHeight="15" x14ac:dyDescent="0.25"/>
  <sheetData>
    <row r="4" spans="3:3" x14ac:dyDescent="0.25">
      <c r="C4" t="s">
        <v>31</v>
      </c>
    </row>
    <row r="5" spans="3:3" x14ac:dyDescent="0.25">
      <c r="C5" t="s">
        <v>32</v>
      </c>
    </row>
    <row r="6" spans="3:3" x14ac:dyDescent="0.25">
      <c r="C6"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werkwijze voor dit document</vt:lpstr>
      <vt:lpstr>bachelor</vt:lpstr>
      <vt:lpstr>master</vt:lpstr>
      <vt:lpstr>voorbereidingsprogr.</vt:lpstr>
      <vt:lpstr>YES - NO</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Frauke Cuelenaere</dc:creator>
  <cp:lastModifiedBy>Frauke Cuelenaere</cp:lastModifiedBy>
  <dcterms:created xsi:type="dcterms:W3CDTF">2020-08-19T13:15:16Z</dcterms:created>
  <dcterms:modified xsi:type="dcterms:W3CDTF">2025-06-23T11:51:43Z</dcterms:modified>
</cp:coreProperties>
</file>