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FRAUKE WERKDOCUMENTEN\INHOUDELIJK\1_TRAJECTBEGELEIDING\2025-2026\"/>
    </mc:Choice>
  </mc:AlternateContent>
  <xr:revisionPtr revIDLastSave="0" documentId="13_ncr:1_{19B0A445-ACA4-450B-A182-4A31F18F4620}" xr6:coauthVersionLast="47" xr6:coauthVersionMax="47" xr10:uidLastSave="{00000000-0000-0000-0000-000000000000}"/>
  <bookViews>
    <workbookView xWindow="-120" yWindow="-120" windowWidth="29040" windowHeight="15840" xr2:uid="{00000000-000D-0000-FFFF-FFFF00000000}"/>
  </bookViews>
  <sheets>
    <sheet name="werkwijze voor dit document" sheetId="4" r:id="rId1"/>
    <sheet name="bachelor" sheetId="1" r:id="rId2"/>
    <sheet name="master" sheetId="2" r:id="rId3"/>
    <sheet name="schakelprogr." sheetId="5" r:id="rId4"/>
    <sheet name="voorbereidingsprogr." sheetId="6" r:id="rId5"/>
    <sheet name="YES - NO" sheetId="3"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1" i="6" l="1"/>
  <c r="E40" i="6"/>
  <c r="E39" i="6"/>
  <c r="E33" i="6"/>
  <c r="E31" i="6"/>
  <c r="E30" i="6"/>
  <c r="E22" i="6"/>
  <c r="E21" i="6"/>
  <c r="B16" i="6"/>
  <c r="E15" i="6"/>
  <c r="E14" i="6"/>
  <c r="E13" i="6"/>
  <c r="E12" i="6"/>
  <c r="E11" i="6"/>
  <c r="E10" i="6"/>
  <c r="E9" i="6"/>
  <c r="E8" i="6"/>
  <c r="B20" i="5"/>
  <c r="E19" i="5"/>
  <c r="E18" i="5"/>
  <c r="E17" i="5"/>
  <c r="E16" i="5"/>
  <c r="E15" i="5"/>
  <c r="E14" i="5"/>
  <c r="E13" i="5"/>
  <c r="E12" i="5"/>
  <c r="E11" i="5"/>
  <c r="E10" i="5"/>
  <c r="E9" i="5"/>
  <c r="E8" i="5"/>
  <c r="E7" i="5"/>
  <c r="E41" i="6" l="1"/>
  <c r="E16" i="6"/>
  <c r="E20" i="5"/>
  <c r="E56" i="2"/>
  <c r="E55" i="2"/>
  <c r="E54" i="2"/>
  <c r="E53" i="2"/>
  <c r="E52" i="2"/>
  <c r="E51" i="2"/>
  <c r="E50" i="2"/>
  <c r="E49" i="2"/>
  <c r="E48" i="2"/>
  <c r="E47" i="2"/>
  <c r="E38" i="2"/>
  <c r="E37" i="2"/>
  <c r="E36" i="2"/>
  <c r="E35" i="2"/>
  <c r="E34" i="2"/>
  <c r="E33" i="2"/>
  <c r="E32" i="2"/>
  <c r="E31" i="2"/>
  <c r="E30" i="2"/>
  <c r="E20" i="2"/>
  <c r="E19" i="2"/>
  <c r="E18" i="2"/>
  <c r="E17" i="2"/>
  <c r="E16" i="2"/>
  <c r="E15" i="2"/>
  <c r="E14" i="2"/>
  <c r="E13" i="2"/>
  <c r="E12" i="2"/>
  <c r="E11" i="2"/>
  <c r="K57" i="1"/>
  <c r="K56" i="1"/>
  <c r="K55" i="1"/>
  <c r="K54" i="1"/>
  <c r="K53" i="1"/>
  <c r="K52" i="1"/>
  <c r="K51" i="1"/>
  <c r="K50" i="1"/>
  <c r="K49" i="1"/>
  <c r="K48" i="1"/>
  <c r="K47" i="1"/>
  <c r="K46" i="1"/>
  <c r="E58" i="1"/>
  <c r="E57" i="1"/>
  <c r="E56" i="1"/>
  <c r="E55" i="1"/>
  <c r="E54" i="1"/>
  <c r="E53" i="1"/>
  <c r="E52" i="1"/>
  <c r="E51" i="1"/>
  <c r="E50" i="1"/>
  <c r="E49" i="1"/>
  <c r="E48" i="1"/>
  <c r="E47" i="1"/>
  <c r="E46" i="1"/>
  <c r="E41" i="1"/>
  <c r="E40" i="1"/>
  <c r="E39" i="1"/>
  <c r="E38" i="1"/>
  <c r="E37" i="1"/>
  <c r="E36" i="1"/>
  <c r="E35" i="1"/>
  <c r="E34" i="1"/>
  <c r="E33" i="1"/>
  <c r="E32" i="1"/>
  <c r="E31" i="1"/>
  <c r="E30" i="1"/>
  <c r="E29" i="1"/>
  <c r="E28" i="1"/>
  <c r="E10" i="1"/>
  <c r="E11" i="1"/>
  <c r="E12" i="1"/>
  <c r="E13" i="1"/>
  <c r="E14" i="1"/>
  <c r="E15" i="1"/>
  <c r="E16" i="1"/>
  <c r="E17" i="1"/>
  <c r="E18" i="1"/>
  <c r="E19" i="1"/>
  <c r="E20" i="1"/>
  <c r="E21" i="1"/>
  <c r="E22" i="1"/>
  <c r="E23" i="1"/>
  <c r="E9" i="1"/>
  <c r="E57" i="2" l="1"/>
  <c r="B57" i="2"/>
  <c r="E39" i="2"/>
  <c r="B39" i="2"/>
  <c r="E21" i="2"/>
  <c r="B21" i="2"/>
  <c r="K58" i="1"/>
  <c r="H58" i="1"/>
  <c r="E59" i="1"/>
  <c r="B59" i="1"/>
  <c r="E42" i="1"/>
  <c r="B42" i="1"/>
  <c r="E24" i="1"/>
  <c r="B24" i="1"/>
</calcChain>
</file>

<file path=xl/sharedStrings.xml><?xml version="1.0" encoding="utf-8"?>
<sst xmlns="http://schemas.openxmlformats.org/spreadsheetml/2006/main" count="228" uniqueCount="106">
  <si>
    <t>Economie (A)</t>
  </si>
  <si>
    <t>Economie (B)</t>
  </si>
  <si>
    <t>Accounting (A)</t>
  </si>
  <si>
    <t>Accounting (B)</t>
  </si>
  <si>
    <t>Bedrijfskunde</t>
  </si>
  <si>
    <t>Wiskunde I(A)</t>
  </si>
  <si>
    <t>Wiskunde I(B)</t>
  </si>
  <si>
    <t>Statistiek I(A)</t>
  </si>
  <si>
    <t>Statistiek I(B)</t>
  </si>
  <si>
    <t>Informatica</t>
  </si>
  <si>
    <t>Productietechnologie</t>
  </si>
  <si>
    <t>Inleiding tot het recht</t>
  </si>
  <si>
    <t>Menswetenschappen</t>
  </si>
  <si>
    <t>vak</t>
  </si>
  <si>
    <t>stp</t>
  </si>
  <si>
    <t>Micro-economie</t>
  </si>
  <si>
    <t>Macro-economie</t>
  </si>
  <si>
    <t>Financiële analyse van de onderneming</t>
  </si>
  <si>
    <t>Statistiek II</t>
  </si>
  <si>
    <t>Wiskunde II(A)</t>
  </si>
  <si>
    <t>Onderzoeksmethoden I</t>
  </si>
  <si>
    <t>Ondernemingsrecht</t>
  </si>
  <si>
    <t>Fiscaliteit</t>
  </si>
  <si>
    <t>Analytisch boekhouden en kostencalculatie</t>
  </si>
  <si>
    <t>Organisatietheorie</t>
  </si>
  <si>
    <t>Economisch Frans I / Economisch Nederlands I</t>
  </si>
  <si>
    <t>Economisch Engels I / Economisch Nederlands I</t>
  </si>
  <si>
    <t>Economisch Frans II / Economisch Nederlands II</t>
  </si>
  <si>
    <t>Economisch Engels II / Economisch Nederlands II</t>
  </si>
  <si>
    <t>BACHELOR TOEGEPASTE ECONOMISCHE WETENSCHAPPEN</t>
  </si>
  <si>
    <t>1ste bachelor</t>
  </si>
  <si>
    <t>2de bachelor</t>
  </si>
  <si>
    <t>3de bachelor - traject TEW</t>
  </si>
  <si>
    <t>Bedrijfsfinanciering</t>
  </si>
  <si>
    <t>sem</t>
  </si>
  <si>
    <t>J</t>
  </si>
  <si>
    <t>Management accounting</t>
  </si>
  <si>
    <t>Onderzoeksmethoden II</t>
  </si>
  <si>
    <t>Ondernemerschap</t>
  </si>
  <si>
    <t>Productie- en logistiek beleid</t>
  </si>
  <si>
    <t>Informatiesystemen</t>
  </si>
  <si>
    <t>Personeelsbeleid</t>
  </si>
  <si>
    <t>Maatschappelijk verantwoord ondernemen</t>
  </si>
  <si>
    <t>Internationaal zakenwezen</t>
  </si>
  <si>
    <t>1 en/of 2</t>
  </si>
  <si>
    <t>3de bachelor - traject ONDERWIJS</t>
  </si>
  <si>
    <t>Krachtige leeromgevingen</t>
  </si>
  <si>
    <r>
      <t xml:space="preserve">keuzevak(ken)
</t>
    </r>
    <r>
      <rPr>
        <i/>
        <sz val="11"/>
        <color theme="1"/>
        <rFont val="Calibri"/>
        <family val="2"/>
        <scheme val="minor"/>
      </rPr>
      <t>(te kiezen uit de keuzevakkenlijst)</t>
    </r>
  </si>
  <si>
    <r>
      <t xml:space="preserve">1 keuzevak
</t>
    </r>
    <r>
      <rPr>
        <i/>
        <sz val="11"/>
        <color theme="1"/>
        <rFont val="Calibri"/>
        <family val="2"/>
        <scheme val="minor"/>
      </rPr>
      <t>(te kiezen uit: Maatschappelijk verantwoord onderneming / Marketing II / Internationaal zakenwezen)</t>
    </r>
  </si>
  <si>
    <t>MASTER BUSINESS ECONOMICS</t>
  </si>
  <si>
    <t>afstudeerrichting Accountancy</t>
  </si>
  <si>
    <r>
      <t xml:space="preserve">Keuzevak(ken)
</t>
    </r>
    <r>
      <rPr>
        <i/>
        <sz val="11"/>
        <color theme="1"/>
        <rFont val="Calibri"/>
        <family val="2"/>
        <scheme val="minor"/>
      </rPr>
      <t>(te kiezen uit de keuzevakkenlijst)</t>
    </r>
  </si>
  <si>
    <t>afstudeerrichting Marketing</t>
  </si>
  <si>
    <t>afstudeerrichting Corporate Finance</t>
  </si>
  <si>
    <t>Business planning: integratieproef (*)</t>
  </si>
  <si>
    <t>op te nemen stp</t>
  </si>
  <si>
    <t>drop down list</t>
  </si>
  <si>
    <t>JA</t>
  </si>
  <si>
    <t>NEE</t>
  </si>
  <si>
    <t>WERKWIJZE VOOR DIT DOCUMENT:</t>
  </si>
  <si>
    <t>af te leggen?</t>
  </si>
  <si>
    <t>Wiskunde II (A)</t>
  </si>
  <si>
    <t>SCHAKELPROGRAMMA (dit tabblad is enkel bedoeld voor studenten die via een hogeschooldiploma ingestroomd zijn in deze opleiding en dus niet de bachelor TEW moesten volgen)</t>
  </si>
  <si>
    <t>VOORBEREIDINGSPROGRAMMA (dit tabblad is enkel bedoeld voor studenten die via een andere bachelor ingestroomd zijn in deze opleiding en dus niet de bachelor TEW moesten volgen)</t>
  </si>
  <si>
    <t>VOOR INSTROOM ECONOMISCHE BACHELORS</t>
  </si>
  <si>
    <t>VOOR INSTROOM ANDERE BACHELORS</t>
  </si>
  <si>
    <t>Leiderschap en management</t>
  </si>
  <si>
    <t>Strategisch management
(Strategic Management)</t>
  </si>
  <si>
    <t>Consumentengedrag
(Consumer Behaviour)</t>
  </si>
  <si>
    <t>Onderzoeksmethoden in marketing: marktonderzoek
(Market Research Methods)</t>
  </si>
  <si>
    <t>Marketingcommunicatie
(Marketing Communication)</t>
  </si>
  <si>
    <t>Business development en strategische verkoop
(Business Development and Strategic Selling)</t>
  </si>
  <si>
    <t>Digitale marketing
(Digital Marketing)</t>
  </si>
  <si>
    <t>Marketing in de praktijk (*)
(Marketing in Practice)</t>
  </si>
  <si>
    <t>Masterproef (**)
(Master's Dissertation)</t>
  </si>
  <si>
    <t>Onderzoeksmethoden in bedrijfsfinanciering
(Research Methods in Corporate Finance)</t>
  </si>
  <si>
    <t>Waardering en risicomanagement
(Valuation and Financial Risk Management)</t>
  </si>
  <si>
    <t>Gevorderde financiële analyse
(Advanced Financial Statement Analysis)</t>
  </si>
  <si>
    <t>Gevallenstudies bedrijfsfinanciering
(Cases in Corporate Finance)</t>
  </si>
  <si>
    <t>Bedrijfsfinanciering in de praktijk (*)
(Corporate Finance in Practice)</t>
  </si>
  <si>
    <t>Audit
(Audit)</t>
  </si>
  <si>
    <t>Beheerscontrole
(Management Control)</t>
  </si>
  <si>
    <t>Internationale financiële rapporteringsstandaarden
(International Financial Reporting Standards)</t>
  </si>
  <si>
    <t>Onderzoeksmethoden in accountancy
(Research Methods in Accounting)</t>
  </si>
  <si>
    <t>Consolidatie
(Consolidation)</t>
  </si>
  <si>
    <t>Internationale auditornormen
(International Standards on Auditing)</t>
  </si>
  <si>
    <t>Accounting in de praktijk (*)
(Accounting in Practice)</t>
  </si>
  <si>
    <t>(*) Business planning: integratieproef is het slotstuk van de bachelor en kan pas opgenomen worden in het academiejaar waarin men  effectief afstudeerbaar is als bachelor (zie curriculum-reglement, punt 2.1.4 )</t>
  </si>
  <si>
    <t>Link naar curriculum-reglement</t>
  </si>
  <si>
    <t>(*) De vakken '…in de praktijk' zijn het slotstuk van je afstudeerrichting in de master. Deze kan je pas opnemen in jouw GIT op het moment dat je ook reeds alle andere mastervakken (met uitzondering van de masterproef en het keuzevak) hebt opgenomen in jouw curriculum (zie curriculum-reglement, punt 2.1.4 ).</t>
  </si>
  <si>
    <t>(**) De Masterproef is het slotstuk van de master en kan pas opgenomen worden in het curriculum van het academiejaar waarin men  effectief afstudeerbaar is als master (zie curriculum-reglement, punt 2.1.4 )</t>
  </si>
  <si>
    <t>Business marketing
(Business Marketing)</t>
  </si>
  <si>
    <t>Bekijk de studiefiche en het lesrooster van elk vak via de Studiekiezer</t>
  </si>
  <si>
    <t>Lees de info over de keuzevakken in de bachelor TEW</t>
  </si>
  <si>
    <t>Marketing fundamenten</t>
  </si>
  <si>
    <t>Marketing strategie en implementatie</t>
  </si>
  <si>
    <t>NAVIGEER HIERONDER NAAR JOUW GEKOZEN AFSTUDEERRICHTING : Accountancy, Corporate Finance of Marketing</t>
  </si>
  <si>
    <t>Lees de info over de keuzevakken in de afstudeerrichting Accountancy</t>
  </si>
  <si>
    <t>Lees de info over de keuzevakken in de afstudeerrichting Corporate Finance</t>
  </si>
  <si>
    <t>Lees de info over de keuzevakken in de afstudeerrichting Marketing</t>
  </si>
  <si>
    <r>
      <rPr>
        <b/>
        <sz val="11"/>
        <color rgb="FFFF0000"/>
        <rFont val="Calibri"/>
        <family val="2"/>
        <scheme val="minor"/>
      </rPr>
      <t>STAP 1:</t>
    </r>
    <r>
      <rPr>
        <sz val="11"/>
        <rFont val="Calibri"/>
        <family val="2"/>
        <scheme val="minor"/>
      </rPr>
      <t xml:space="preserve"> Navigeer via de tabbladen onderaan. Duid in kolom D aan welke vakken je wel/niet nog moet afwerken. Je kunt via een pijltje rechts van elke cel een </t>
    </r>
    <r>
      <rPr>
        <b/>
        <sz val="11"/>
        <rFont val="Calibri"/>
        <family val="2"/>
        <scheme val="minor"/>
      </rPr>
      <t>ja/nee selecteren</t>
    </r>
    <r>
      <rPr>
        <sz val="11"/>
        <rFont val="Calibri"/>
        <family val="2"/>
        <scheme val="minor"/>
      </rPr>
      <t>.  Duid een NEE aan wanneer je voor dat vak reeds een credit of een vrijstelling (= reeds geslaagd voor dit vak in een andere opleiding) hebt behaald OF voor vakken die je nog niet zal opnemen in 2025-2026. Begin met het laagste 'modeltrajectjaar' waarin je nog vakken moet afwerken en doe dit t.e.m. het hoogste 'modeltrajectjaar' waaruit je in 2025-2026 vakken zal opnemen:
vb 1. ben jij GIT-student die nog minstens 1 vak van 1ste bachelor moet afwerken, dan moet je eerst in de tabel van 1ste bachelor aanduiden welke vakken je wel/niet nog moet volgen, daarna doe je hetzelfde voor 2de bachelor (en eventueel 3de bachelor) - je hoeft dit nog niet te doen voor de master want hieruit zal je nog geen vakken volgen in 2025-2026
vb 2. ben jij GIT-student die reeds 1ste en 2de bachelor volledig achter de rug heeft, dan hoef je stap 1 niet meer in te vullen voor 1ste en 2de bachelor maar dan begin je bij de tabel van 3de bachelor en doe je daarna de master...</t>
    </r>
  </si>
  <si>
    <r>
      <rPr>
        <b/>
        <sz val="11"/>
        <color rgb="FFFF0000"/>
        <rFont val="Calibri"/>
        <family val="2"/>
      </rPr>
      <t>STAP 2:</t>
    </r>
    <r>
      <rPr>
        <sz val="11"/>
        <color theme="1"/>
        <rFont val="Calibri"/>
        <family val="2"/>
        <scheme val="minor"/>
      </rPr>
      <t xml:space="preserve"> Voor alle vakken waarbij je in STAP 1 een 'JA' hebt aangeduid in kolom D zal je zien dat de studiepunten in kolom E vermeld staan en onderaan per 'modeltrajectjaar' worden opgeteld. Hiermee krijg je zicht op het aantal studiepunten dat jouw traject zal inhouden in 2025-2026. Toets de som van die studiepunten af aan de GIT-grenzen in het curriculum-reglement:
- </t>
    </r>
    <r>
      <rPr>
        <b/>
        <sz val="11"/>
        <color theme="1"/>
        <rFont val="Calibri"/>
        <family val="2"/>
        <scheme val="minor"/>
      </rPr>
      <t>GIT</t>
    </r>
    <r>
      <rPr>
        <sz val="11"/>
        <color theme="1"/>
        <rFont val="Calibri"/>
        <family val="2"/>
        <scheme val="minor"/>
      </rPr>
      <t xml:space="preserve"> in combinatie met een</t>
    </r>
    <r>
      <rPr>
        <b/>
        <sz val="11"/>
        <color theme="1"/>
        <rFont val="Calibri"/>
        <family val="2"/>
        <scheme val="minor"/>
      </rPr>
      <t xml:space="preserve"> BINDENDE VOORWAARDE op jouw 1ste bachelorpakket</t>
    </r>
    <r>
      <rPr>
        <sz val="11"/>
        <color theme="1"/>
        <rFont val="Calibri"/>
        <family val="2"/>
        <scheme val="minor"/>
      </rPr>
      <t xml:space="preserve"> = max. 60 stp
</t>
    </r>
    <r>
      <rPr>
        <b/>
        <sz val="11"/>
        <color rgb="FF000000"/>
        <rFont val="Calibri"/>
        <family val="2"/>
      </rPr>
      <t>- GIT</t>
    </r>
    <r>
      <rPr>
        <sz val="11"/>
        <color theme="1"/>
        <rFont val="Calibri"/>
        <family val="2"/>
        <scheme val="minor"/>
      </rPr>
      <t xml:space="preserve"> = max. 72 studiepunten
- </t>
    </r>
    <r>
      <rPr>
        <b/>
        <sz val="11"/>
        <color rgb="FF000000"/>
        <rFont val="Calibri"/>
        <family val="2"/>
      </rPr>
      <t>GIT laatste masterjaar</t>
    </r>
    <r>
      <rPr>
        <sz val="11"/>
        <color theme="1"/>
        <rFont val="Calibri"/>
        <family val="2"/>
        <scheme val="minor"/>
      </rPr>
      <t xml:space="preserve"> = max. 80 studiepunten (enkel wie kan afstuderen als master en daarbij niet meer dan 80 nog af te werken studiepunten heeft, kan dit type GIT opnemen!)
Heb je teveel studiepunten, dan moet je bijsturen tot wanneer je een pakket krijgt dat binnen de GIT-grenzen van 60, 72 of 80 studiepunten past.
Toets ook af in het curriculum-reglement of je geen vakken opneemt die volgens punt 2.1.4 van dat reglement nog niet mogen opgenomen worden omwille van 'gelijktijdigheid'.</t>
    </r>
  </si>
  <si>
    <r>
      <rPr>
        <b/>
        <sz val="11"/>
        <color rgb="FFFF0000"/>
        <rFont val="Calibri"/>
        <family val="2"/>
        <scheme val="minor"/>
      </rPr>
      <t>STAP 3:</t>
    </r>
    <r>
      <rPr>
        <b/>
        <sz val="11"/>
        <rFont val="Calibri"/>
        <family val="2"/>
        <scheme val="minor"/>
      </rPr>
      <t xml:space="preserve"> </t>
    </r>
    <r>
      <rPr>
        <sz val="11"/>
        <rFont val="Calibri"/>
        <family val="2"/>
        <scheme val="minor"/>
      </rPr>
      <t xml:space="preserve">Bekijk ook al eens de academiejaren na 2025-2026. </t>
    </r>
    <r>
      <rPr>
        <sz val="11"/>
        <color theme="1"/>
        <rFont val="Calibri"/>
        <family val="2"/>
        <scheme val="minor"/>
      </rPr>
      <t>Als je min of meer beslist hebt welke vakken je zal opnemen in 2025-2026, dan weet je ook welke vakken je niet meer zal moeten afwerken in 2026-2027 indien jouw resultaten in 2025-2026 succesvol zijn. Je kunt dus ook al een GIT-traject uitstippelen voor de academiejaren na 2025-2026, zodat je een zicht krijgt op jouw mogelijke afstudeertermijn. Dit kan een hulp zijn om voor jezelf te beslissen om heel zware trajecten op te nemen de komende academiejaren (vb. telkens het maximum van de GIT-grens op te nemen) of eerder je studies te spreiden en te kiezen voor 'comfortabele/haalbare' trajecten. Het is vaak beter voor je gemoedsrust om per jaar slechts 55 à 60 studiepunten (of minder) op te nemen i.p.v. tot de maximum GIT-grens te gaan.
- Let wel: het uitstippelen van jouw toekomstige trajecten is natuurlijk onder voorbehoud van succesvolle studieresulten in de komende academiejaren en in de veronderstelling dat de GIT-regels niet zouden wijzigen.
- Tip voor je laatste masterjaar: het is mogelijk om in februari het diploma te behalen indien je in je afstudeerjaar enkel nog de masterproef moet afwerken OF de masterproef in combinatie met eventuele 1ste semestervakken. Je kunt dus berekenen of je een extra academiejaar zal moeten studeren of eventueel een half academiejaar.</t>
    </r>
  </si>
  <si>
    <t>Financiële wiskunde</t>
  </si>
  <si>
    <t>Gevorderde bedrijfsfinanciering
(Advanced Corporate Finance)</t>
  </si>
  <si>
    <t>Vakdidactiek economie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</si>
</sst>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i/>
      <sz val="11"/>
      <color theme="1"/>
      <name val="Calibri"/>
      <family val="2"/>
      <scheme val="minor"/>
    </font>
    <font>
      <u/>
      <sz val="11"/>
      <color theme="10"/>
      <name val="Calibri"/>
      <family val="2"/>
      <scheme val="minor"/>
    </font>
    <font>
      <sz val="11"/>
      <name val="Calibri"/>
      <family val="2"/>
      <scheme val="minor"/>
    </font>
    <font>
      <b/>
      <sz val="11"/>
      <name val="Calibri"/>
      <family val="2"/>
      <scheme val="minor"/>
    </font>
    <font>
      <b/>
      <sz val="11"/>
      <color rgb="FFFF0000"/>
      <name val="Calibri"/>
      <family val="2"/>
      <scheme val="minor"/>
    </font>
    <font>
      <sz val="11"/>
      <color theme="1"/>
      <name val="Calibri"/>
      <family val="2"/>
    </font>
    <font>
      <b/>
      <sz val="11"/>
      <color rgb="FFFF0000"/>
      <name val="Calibri"/>
      <family val="2"/>
    </font>
    <font>
      <b/>
      <sz val="11"/>
      <color rgb="FF000000"/>
      <name val="Calibri"/>
      <family val="2"/>
    </font>
    <font>
      <u/>
      <sz val="11"/>
      <color rgb="FF0070C0"/>
      <name val="Calibri"/>
      <family val="2"/>
      <scheme val="minor"/>
    </font>
    <font>
      <sz val="11"/>
      <color rgb="FF0070C0"/>
      <name val="Calibri"/>
      <family val="2"/>
      <scheme val="minor"/>
    </font>
  </fonts>
  <fills count="4">
    <fill>
      <patternFill patternType="none"/>
    </fill>
    <fill>
      <patternFill patternType="gray125"/>
    </fill>
    <fill>
      <patternFill patternType="solid">
        <fgColor theme="9" tint="0.39997558519241921"/>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28">
    <xf numFmtId="0" fontId="0" fillId="0" borderId="0" xfId="0"/>
    <xf numFmtId="0" fontId="1" fillId="0" borderId="0" xfId="0" applyFont="1"/>
    <xf numFmtId="0" fontId="0" fillId="0" borderId="1" xfId="0" applyBorder="1"/>
    <xf numFmtId="0" fontId="1" fillId="0" borderId="1" xfId="0" applyFont="1" applyBorder="1"/>
    <xf numFmtId="0" fontId="1" fillId="2" borderId="0" xfId="0" applyFont="1" applyFill="1"/>
    <xf numFmtId="0" fontId="0" fillId="0" borderId="1" xfId="0" applyBorder="1" applyAlignment="1">
      <alignment horizontal="center"/>
    </xf>
    <xf numFmtId="0" fontId="1" fillId="0" borderId="0" xfId="0" applyFont="1" applyAlignment="1">
      <alignment horizontal="center"/>
    </xf>
    <xf numFmtId="0" fontId="0" fillId="0" borderId="0" xfId="0" applyAlignment="1">
      <alignment horizontal="center"/>
    </xf>
    <xf numFmtId="0" fontId="1" fillId="2" borderId="0" xfId="0" applyFont="1" applyFill="1" applyAlignment="1">
      <alignment horizontal="center"/>
    </xf>
    <xf numFmtId="0" fontId="1" fillId="0" borderId="1" xfId="0" applyFont="1" applyBorder="1" applyAlignment="1">
      <alignment horizontal="center"/>
    </xf>
    <xf numFmtId="0" fontId="0" fillId="0" borderId="1" xfId="0" applyBorder="1" applyAlignment="1">
      <alignment wrapText="1"/>
    </xf>
    <xf numFmtId="0" fontId="0" fillId="3" borderId="1" xfId="0" applyFill="1" applyBorder="1"/>
    <xf numFmtId="0" fontId="0" fillId="3" borderId="1" xfId="0" applyFill="1" applyBorder="1" applyAlignment="1">
      <alignment wrapText="1"/>
    </xf>
    <xf numFmtId="0" fontId="3" fillId="0" borderId="0" xfId="1"/>
    <xf numFmtId="0" fontId="4" fillId="0" borderId="0" xfId="1" applyFont="1"/>
    <xf numFmtId="0" fontId="5" fillId="0" borderId="0" xfId="1" applyFont="1"/>
    <xf numFmtId="0" fontId="0" fillId="0" borderId="1" xfId="0" applyBorder="1" applyAlignment="1">
      <alignment horizontal="center" vertical="center"/>
    </xf>
    <xf numFmtId="0" fontId="3" fillId="0" borderId="0" xfId="1" applyFill="1"/>
    <xf numFmtId="0" fontId="10" fillId="0" borderId="0" xfId="1" applyFont="1" applyFill="1"/>
    <xf numFmtId="0" fontId="11" fillId="0" borderId="0" xfId="0" applyFont="1"/>
    <xf numFmtId="0" fontId="10" fillId="0" borderId="0" xfId="1" applyFont="1"/>
    <xf numFmtId="0" fontId="4" fillId="0" borderId="2" xfId="1" applyFont="1" applyBorder="1" applyAlignment="1">
      <alignment wrapText="1"/>
    </xf>
    <xf numFmtId="0" fontId="0" fillId="0" borderId="3" xfId="0" applyBorder="1" applyAlignment="1">
      <alignment wrapText="1"/>
    </xf>
    <xf numFmtId="0" fontId="0" fillId="0" borderId="4" xfId="0" applyBorder="1" applyAlignment="1">
      <alignment wrapText="1"/>
    </xf>
    <xf numFmtId="0" fontId="7" fillId="0" borderId="2" xfId="0" applyFont="1" applyBorder="1" applyAlignment="1">
      <alignment wrapText="1"/>
    </xf>
    <xf numFmtId="0" fontId="7" fillId="0" borderId="3" xfId="0" applyFont="1" applyBorder="1" applyAlignment="1">
      <alignment wrapText="1"/>
    </xf>
    <xf numFmtId="0" fontId="7" fillId="0" borderId="4" xfId="0" applyFont="1" applyBorder="1" applyAlignment="1">
      <alignment wrapText="1"/>
    </xf>
    <xf numFmtId="0" fontId="0" fillId="0" borderId="2" xfId="0" applyBorder="1" applyAlignment="1">
      <alignment wrapText="1"/>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19</xdr:col>
      <xdr:colOff>76201</xdr:colOff>
      <xdr:row>2</xdr:row>
      <xdr:rowOff>104775</xdr:rowOff>
    </xdr:from>
    <xdr:to>
      <xdr:col>21</xdr:col>
      <xdr:colOff>550545</xdr:colOff>
      <xdr:row>2</xdr:row>
      <xdr:rowOff>1314449</xdr:rowOff>
    </xdr:to>
    <xdr:pic>
      <xdr:nvPicPr>
        <xdr:cNvPr id="3" name="Afbeelding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58601" y="485775"/>
          <a:ext cx="1693544" cy="120967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19</xdr:col>
      <xdr:colOff>85725</xdr:colOff>
      <xdr:row>3</xdr:row>
      <xdr:rowOff>326038</xdr:rowOff>
    </xdr:from>
    <xdr:to>
      <xdr:col>23</xdr:col>
      <xdr:colOff>514350</xdr:colOff>
      <xdr:row>3</xdr:row>
      <xdr:rowOff>1066800</xdr:rowOff>
    </xdr:to>
    <xdr:pic>
      <xdr:nvPicPr>
        <xdr:cNvPr id="4" name="Afbeelding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668125" y="2145313"/>
          <a:ext cx="2867025" cy="740762"/>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ugent.be/eb/nl/student/curriculuminfo/curriculum/curriculumsamenstellen/tew/git-tew/git-tew.ht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ugent.be/eb/nl/student/curriculuminfo/curriculum/curriculumsamenstellen/tew/git-tew/git-tew.htm" TargetMode="External"/><Relationship Id="rId2" Type="http://schemas.openxmlformats.org/officeDocument/2006/relationships/hyperlink" Target="https://www.ugent.be/eb/nl/student/curriculuminfo/curriculum/curriculumsamenstellen/tew/keuzevakken-businesseconomics.htm/keuzevakken-3debac-tew.htm" TargetMode="External"/><Relationship Id="rId1" Type="http://schemas.openxmlformats.org/officeDocument/2006/relationships/hyperlink" Target="https://studiekiezer.ugent.be/2025/bachelor-of-science-in-de-toegepaste-economische-wetenschappen/programma"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ugent.be/eb/nl/student/curriculuminfo/curriculum/curriculumsamenstellen/tew/keuzevakken-businesseconomics.htm/keuzevakken-master-businesseconomics.htm" TargetMode="External"/><Relationship Id="rId3" Type="http://schemas.openxmlformats.org/officeDocument/2006/relationships/hyperlink" Target="https://www.ugent.be/eb/nl/student/curriculuminfo/curriculum/curriculumsamenstellen/tew/git-tew/git-tew.htm" TargetMode="External"/><Relationship Id="rId7" Type="http://schemas.openxmlformats.org/officeDocument/2006/relationships/hyperlink" Target="https://www.ugent.be/eb/nl/student/curriculuminfo/curriculum/curriculumsamenstellen/tew/keuzevakken-businesseconomics.htm/keuzevakken-master-businesseconomics.htm" TargetMode="External"/><Relationship Id="rId2" Type="http://schemas.openxmlformats.org/officeDocument/2006/relationships/hyperlink" Target="https://www.ugent.be/eb/nl/student/curriculuminfo/curriculum/curriculumsamenstellen/tew/git-tew/git-tew.htm" TargetMode="External"/><Relationship Id="rId1" Type="http://schemas.openxmlformats.org/officeDocument/2006/relationships/hyperlink" Target="https://www.ugent.be/eb/nl/student/curriculuminfo/curriculum/curriculumsamenstellen/tew/git-tew/git-tew.htm" TargetMode="External"/><Relationship Id="rId6" Type="http://schemas.openxmlformats.org/officeDocument/2006/relationships/hyperlink" Target="https://studiekiezer.ugent.be/2025/master-of-science-in-business-economics-marketing-en/programma" TargetMode="External"/><Relationship Id="rId5" Type="http://schemas.openxmlformats.org/officeDocument/2006/relationships/hyperlink" Target="https://studiekiezer.ugent.be/2025/master-of-science-in-business-economics-corporate-finance-en/programma" TargetMode="External"/><Relationship Id="rId10" Type="http://schemas.openxmlformats.org/officeDocument/2006/relationships/printerSettings" Target="../printerSettings/printerSettings3.bin"/><Relationship Id="rId4" Type="http://schemas.openxmlformats.org/officeDocument/2006/relationships/hyperlink" Target="https://studiekiezer.ugent.be/2025/master-of-science-in-business-economics-accountancy-en/programma" TargetMode="External"/><Relationship Id="rId9" Type="http://schemas.openxmlformats.org/officeDocument/2006/relationships/hyperlink" Target="https://www.ugent.be/eb/nl/student/curriculuminfo/curriculum/curriculumsamenstellen/tew/keuzevakken-businesseconomics.htm/keuzevakken-master-businesseconomics.htm"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s://studiekiezer.ugent.be/2025/schakelprogramma-tot-master-of-science-in-business-economics/programma" TargetMode="External"/><Relationship Id="rId1" Type="http://schemas.openxmlformats.org/officeDocument/2006/relationships/hyperlink" Target="https://www.ugent.be/eb/nl/student/curriculuminfo/curriculum/curriculumsamenstellen/tew/git-tew/git-tew.htm"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https://studiekiezer.ugent.be/2025/voorbereidingsprogramma-tot-master-of-science-in-business-economics/programma" TargetMode="External"/><Relationship Id="rId1" Type="http://schemas.openxmlformats.org/officeDocument/2006/relationships/hyperlink" Target="https://www.ugent.be/eb/nl/student/curriculuminfo/curriculum/curriculumsamenstellen/tew/git-tew/git-tew.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
  <sheetViews>
    <sheetView showGridLines="0" tabSelected="1" workbookViewId="0"/>
  </sheetViews>
  <sheetFormatPr defaultRowHeight="15" x14ac:dyDescent="0.25"/>
  <sheetData>
    <row r="1" spans="1:19" x14ac:dyDescent="0.25">
      <c r="A1" s="15" t="s">
        <v>59</v>
      </c>
    </row>
    <row r="2" spans="1:19" x14ac:dyDescent="0.25">
      <c r="A2" s="15"/>
    </row>
    <row r="3" spans="1:19" ht="113.25" customHeight="1" x14ac:dyDescent="0.25">
      <c r="A3" s="21" t="s">
        <v>100</v>
      </c>
      <c r="B3" s="22"/>
      <c r="C3" s="22"/>
      <c r="D3" s="22"/>
      <c r="E3" s="22"/>
      <c r="F3" s="22"/>
      <c r="G3" s="22"/>
      <c r="H3" s="22"/>
      <c r="I3" s="22"/>
      <c r="J3" s="22"/>
      <c r="K3" s="22"/>
      <c r="L3" s="22"/>
      <c r="M3" s="22"/>
      <c r="N3" s="22"/>
      <c r="O3" s="22"/>
      <c r="P3" s="22"/>
      <c r="Q3" s="22"/>
      <c r="R3" s="22"/>
      <c r="S3" s="23"/>
    </row>
    <row r="4" spans="1:19" ht="117" customHeight="1" x14ac:dyDescent="0.25">
      <c r="A4" s="24" t="s">
        <v>101</v>
      </c>
      <c r="B4" s="25"/>
      <c r="C4" s="25"/>
      <c r="D4" s="25"/>
      <c r="E4" s="25"/>
      <c r="F4" s="25"/>
      <c r="G4" s="25"/>
      <c r="H4" s="25"/>
      <c r="I4" s="25"/>
      <c r="J4" s="25"/>
      <c r="K4" s="25"/>
      <c r="L4" s="25"/>
      <c r="M4" s="25"/>
      <c r="N4" s="25"/>
      <c r="O4" s="25"/>
      <c r="P4" s="25"/>
      <c r="Q4" s="25"/>
      <c r="R4" s="25"/>
      <c r="S4" s="26"/>
    </row>
    <row r="5" spans="1:19" ht="150" customHeight="1" x14ac:dyDescent="0.25">
      <c r="A5" s="27" t="s">
        <v>102</v>
      </c>
      <c r="B5" s="22"/>
      <c r="C5" s="22"/>
      <c r="D5" s="22"/>
      <c r="E5" s="22"/>
      <c r="F5" s="22"/>
      <c r="G5" s="22"/>
      <c r="H5" s="22"/>
      <c r="I5" s="22"/>
      <c r="J5" s="22"/>
      <c r="K5" s="22"/>
      <c r="L5" s="22"/>
      <c r="M5" s="22"/>
      <c r="N5" s="22"/>
      <c r="O5" s="22"/>
      <c r="P5" s="22"/>
      <c r="Q5" s="22"/>
      <c r="R5" s="22"/>
      <c r="S5" s="23"/>
    </row>
    <row r="7" spans="1:19" s="19" customFormat="1" x14ac:dyDescent="0.25">
      <c r="A7" s="18" t="s">
        <v>88</v>
      </c>
    </row>
  </sheetData>
  <mergeCells count="3">
    <mergeCell ref="A3:S3"/>
    <mergeCell ref="A4:S4"/>
    <mergeCell ref="A5:S5"/>
  </mergeCells>
  <hyperlinks>
    <hyperlink ref="A7" r:id="rId1" xr:uid="{56DFAB1E-870D-4C62-94D2-B22065049172}"/>
  </hyperlinks>
  <pageMargins left="0.7" right="0.7" top="0.75" bottom="0.75" header="0.3" footer="0.3"/>
  <pageSetup paperSize="9" orientation="portrait" horizontalDpi="4294967295" verticalDpi="4294967295"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1"/>
  <sheetViews>
    <sheetView workbookViewId="0"/>
  </sheetViews>
  <sheetFormatPr defaultRowHeight="15" x14ac:dyDescent="0.25"/>
  <cols>
    <col min="1" max="1" width="44.7109375" customWidth="1"/>
    <col min="4" max="5" width="15.5703125" customWidth="1"/>
    <col min="7" max="7" width="44.7109375" customWidth="1"/>
    <col min="10" max="10" width="15.28515625" bestFit="1" customWidth="1"/>
    <col min="11" max="11" width="14.5703125" bestFit="1" customWidth="1"/>
  </cols>
  <sheetData>
    <row r="1" spans="1:5" x14ac:dyDescent="0.25">
      <c r="A1" s="1" t="s">
        <v>29</v>
      </c>
      <c r="D1" s="13"/>
    </row>
    <row r="2" spans="1:5" x14ac:dyDescent="0.25">
      <c r="A2" s="1"/>
      <c r="D2" s="13"/>
    </row>
    <row r="3" spans="1:5" s="19" customFormat="1" x14ac:dyDescent="0.25">
      <c r="A3" s="18" t="s">
        <v>88</v>
      </c>
      <c r="D3" s="20"/>
    </row>
    <row r="4" spans="1:5" s="19" customFormat="1" x14ac:dyDescent="0.25">
      <c r="A4" s="20" t="s">
        <v>92</v>
      </c>
      <c r="D4" s="20"/>
    </row>
    <row r="5" spans="1:5" s="19" customFormat="1" x14ac:dyDescent="0.25">
      <c r="A5" s="20" t="s">
        <v>93</v>
      </c>
      <c r="D5" s="20"/>
    </row>
    <row r="6" spans="1:5" x14ac:dyDescent="0.25">
      <c r="A6" s="14"/>
    </row>
    <row r="7" spans="1:5" x14ac:dyDescent="0.25">
      <c r="A7" s="4" t="s">
        <v>30</v>
      </c>
    </row>
    <row r="8" spans="1:5" x14ac:dyDescent="0.25">
      <c r="A8" s="3" t="s">
        <v>13</v>
      </c>
      <c r="B8" s="9" t="s">
        <v>14</v>
      </c>
      <c r="C8" s="9" t="s">
        <v>34</v>
      </c>
      <c r="D8" s="9" t="s">
        <v>60</v>
      </c>
      <c r="E8" s="9" t="s">
        <v>55</v>
      </c>
    </row>
    <row r="9" spans="1:5" x14ac:dyDescent="0.25">
      <c r="A9" s="2" t="s">
        <v>0</v>
      </c>
      <c r="B9" s="5">
        <v>4</v>
      </c>
      <c r="C9" s="5">
        <v>1</v>
      </c>
      <c r="D9" s="5"/>
      <c r="E9" s="5" t="str">
        <f>IF(D9="JA",B9,"")</f>
        <v/>
      </c>
    </row>
    <row r="10" spans="1:5" x14ac:dyDescent="0.25">
      <c r="A10" s="2" t="s">
        <v>1</v>
      </c>
      <c r="B10" s="5">
        <v>5</v>
      </c>
      <c r="C10" s="5">
        <v>2</v>
      </c>
      <c r="D10" s="5"/>
      <c r="E10" s="5" t="str">
        <f t="shared" ref="E10:E23" si="0">IF(D10="JA",B10,"")</f>
        <v/>
      </c>
    </row>
    <row r="11" spans="1:5" x14ac:dyDescent="0.25">
      <c r="A11" s="2" t="s">
        <v>2</v>
      </c>
      <c r="B11" s="5">
        <v>4</v>
      </c>
      <c r="C11" s="5">
        <v>1</v>
      </c>
      <c r="D11" s="5"/>
      <c r="E11" s="5" t="str">
        <f t="shared" si="0"/>
        <v/>
      </c>
    </row>
    <row r="12" spans="1:5" x14ac:dyDescent="0.25">
      <c r="A12" s="2" t="s">
        <v>3</v>
      </c>
      <c r="B12" s="5">
        <v>4</v>
      </c>
      <c r="C12" s="5">
        <v>2</v>
      </c>
      <c r="D12" s="5"/>
      <c r="E12" s="5" t="str">
        <f t="shared" si="0"/>
        <v/>
      </c>
    </row>
    <row r="13" spans="1:5" x14ac:dyDescent="0.25">
      <c r="A13" s="2" t="s">
        <v>4</v>
      </c>
      <c r="B13" s="5">
        <v>4</v>
      </c>
      <c r="C13" s="5">
        <v>2</v>
      </c>
      <c r="D13" s="5"/>
      <c r="E13" s="5" t="str">
        <f t="shared" si="0"/>
        <v/>
      </c>
    </row>
    <row r="14" spans="1:5" x14ac:dyDescent="0.25">
      <c r="A14" s="2" t="s">
        <v>5</v>
      </c>
      <c r="B14" s="5">
        <v>4</v>
      </c>
      <c r="C14" s="5">
        <v>1</v>
      </c>
      <c r="D14" s="5"/>
      <c r="E14" s="5" t="str">
        <f t="shared" si="0"/>
        <v/>
      </c>
    </row>
    <row r="15" spans="1:5" x14ac:dyDescent="0.25">
      <c r="A15" s="2" t="s">
        <v>6</v>
      </c>
      <c r="B15" s="5">
        <v>4</v>
      </c>
      <c r="C15" s="5">
        <v>2</v>
      </c>
      <c r="D15" s="5"/>
      <c r="E15" s="5" t="str">
        <f t="shared" si="0"/>
        <v/>
      </c>
    </row>
    <row r="16" spans="1:5" x14ac:dyDescent="0.25">
      <c r="A16" s="2" t="s">
        <v>7</v>
      </c>
      <c r="B16" s="5">
        <v>4</v>
      </c>
      <c r="C16" s="5">
        <v>1</v>
      </c>
      <c r="D16" s="5"/>
      <c r="E16" s="5" t="str">
        <f t="shared" si="0"/>
        <v/>
      </c>
    </row>
    <row r="17" spans="1:5" x14ac:dyDescent="0.25">
      <c r="A17" s="2" t="s">
        <v>8</v>
      </c>
      <c r="B17" s="5">
        <v>3</v>
      </c>
      <c r="C17" s="5">
        <v>2</v>
      </c>
      <c r="D17" s="5"/>
      <c r="E17" s="5" t="str">
        <f t="shared" si="0"/>
        <v/>
      </c>
    </row>
    <row r="18" spans="1:5" x14ac:dyDescent="0.25">
      <c r="A18" s="2" t="s">
        <v>9</v>
      </c>
      <c r="B18" s="5">
        <v>5</v>
      </c>
      <c r="C18" s="5">
        <v>2</v>
      </c>
      <c r="D18" s="5"/>
      <c r="E18" s="5" t="str">
        <f t="shared" si="0"/>
        <v/>
      </c>
    </row>
    <row r="19" spans="1:5" x14ac:dyDescent="0.25">
      <c r="A19" s="2" t="s">
        <v>10</v>
      </c>
      <c r="B19" s="5">
        <v>5</v>
      </c>
      <c r="C19" s="5">
        <v>1</v>
      </c>
      <c r="D19" s="5"/>
      <c r="E19" s="5" t="str">
        <f t="shared" si="0"/>
        <v/>
      </c>
    </row>
    <row r="20" spans="1:5" x14ac:dyDescent="0.25">
      <c r="A20" s="2" t="s">
        <v>11</v>
      </c>
      <c r="B20" s="5">
        <v>4</v>
      </c>
      <c r="C20" s="5">
        <v>1</v>
      </c>
      <c r="D20" s="5"/>
      <c r="E20" s="5" t="str">
        <f t="shared" si="0"/>
        <v/>
      </c>
    </row>
    <row r="21" spans="1:5" x14ac:dyDescent="0.25">
      <c r="A21" s="2" t="s">
        <v>12</v>
      </c>
      <c r="B21" s="5">
        <v>4</v>
      </c>
      <c r="C21" s="5">
        <v>1</v>
      </c>
      <c r="D21" s="5"/>
      <c r="E21" s="5" t="str">
        <f t="shared" si="0"/>
        <v/>
      </c>
    </row>
    <row r="22" spans="1:5" x14ac:dyDescent="0.25">
      <c r="A22" s="2" t="s">
        <v>25</v>
      </c>
      <c r="B22" s="5">
        <v>3</v>
      </c>
      <c r="C22" s="5" t="s">
        <v>35</v>
      </c>
      <c r="D22" s="5"/>
      <c r="E22" s="5" t="str">
        <f t="shared" si="0"/>
        <v/>
      </c>
    </row>
    <row r="23" spans="1:5" x14ac:dyDescent="0.25">
      <c r="A23" s="2" t="s">
        <v>26</v>
      </c>
      <c r="B23" s="5">
        <v>3</v>
      </c>
      <c r="C23" s="5" t="s">
        <v>35</v>
      </c>
      <c r="D23" s="5"/>
      <c r="E23" s="5" t="str">
        <f t="shared" si="0"/>
        <v/>
      </c>
    </row>
    <row r="24" spans="1:5" x14ac:dyDescent="0.25">
      <c r="B24" s="6">
        <f>SUM(B9:B23)</f>
        <v>60</v>
      </c>
      <c r="C24" s="6"/>
      <c r="D24" s="7"/>
      <c r="E24" s="8">
        <f>SUM(E9:E23)</f>
        <v>0</v>
      </c>
    </row>
    <row r="26" spans="1:5" x14ac:dyDescent="0.25">
      <c r="A26" s="4" t="s">
        <v>31</v>
      </c>
    </row>
    <row r="27" spans="1:5" x14ac:dyDescent="0.25">
      <c r="A27" s="3" t="s">
        <v>13</v>
      </c>
      <c r="B27" s="9" t="s">
        <v>14</v>
      </c>
      <c r="C27" s="9" t="s">
        <v>34</v>
      </c>
      <c r="D27" s="9" t="s">
        <v>60</v>
      </c>
      <c r="E27" s="9" t="s">
        <v>55</v>
      </c>
    </row>
    <row r="28" spans="1:5" x14ac:dyDescent="0.25">
      <c r="A28" s="2" t="s">
        <v>15</v>
      </c>
      <c r="B28" s="5">
        <v>6</v>
      </c>
      <c r="C28" s="5">
        <v>1</v>
      </c>
      <c r="D28" s="5"/>
      <c r="E28" s="5" t="str">
        <f>IF(D28="JA",B28,"")</f>
        <v/>
      </c>
    </row>
    <row r="29" spans="1:5" x14ac:dyDescent="0.25">
      <c r="A29" s="2" t="s">
        <v>16</v>
      </c>
      <c r="B29" s="5">
        <v>6</v>
      </c>
      <c r="C29" s="5">
        <v>1</v>
      </c>
      <c r="D29" s="5"/>
      <c r="E29" s="5" t="str">
        <f>IF(D29="JA",B29,"")</f>
        <v/>
      </c>
    </row>
    <row r="30" spans="1:5" x14ac:dyDescent="0.25">
      <c r="A30" s="2" t="s">
        <v>17</v>
      </c>
      <c r="B30" s="5">
        <v>5</v>
      </c>
      <c r="C30" s="5">
        <v>1</v>
      </c>
      <c r="D30" s="5"/>
      <c r="E30" s="5" t="str">
        <f t="shared" ref="E30:E41" si="1">IF(D30="JA",B30,"")</f>
        <v/>
      </c>
    </row>
    <row r="31" spans="1:5" x14ac:dyDescent="0.25">
      <c r="A31" s="2" t="s">
        <v>18</v>
      </c>
      <c r="B31" s="5">
        <v>4</v>
      </c>
      <c r="C31" s="5">
        <v>1</v>
      </c>
      <c r="D31" s="5"/>
      <c r="E31" s="5" t="str">
        <f t="shared" si="1"/>
        <v/>
      </c>
    </row>
    <row r="32" spans="1:5" x14ac:dyDescent="0.25">
      <c r="A32" s="2" t="s">
        <v>19</v>
      </c>
      <c r="B32" s="5">
        <v>3</v>
      </c>
      <c r="C32" s="5">
        <v>1</v>
      </c>
      <c r="D32" s="5"/>
      <c r="E32" s="5" t="str">
        <f t="shared" si="1"/>
        <v/>
      </c>
    </row>
    <row r="33" spans="1:11" x14ac:dyDescent="0.25">
      <c r="A33" s="2" t="s">
        <v>20</v>
      </c>
      <c r="B33" s="5">
        <v>3</v>
      </c>
      <c r="C33" s="5">
        <v>2</v>
      </c>
      <c r="D33" s="5"/>
      <c r="E33" s="5" t="str">
        <f t="shared" si="1"/>
        <v/>
      </c>
    </row>
    <row r="34" spans="1:11" x14ac:dyDescent="0.25">
      <c r="A34" s="2" t="s">
        <v>21</v>
      </c>
      <c r="B34" s="5">
        <v>4</v>
      </c>
      <c r="C34" s="5">
        <v>2</v>
      </c>
      <c r="D34" s="5"/>
      <c r="E34" s="5" t="str">
        <f t="shared" si="1"/>
        <v/>
      </c>
    </row>
    <row r="35" spans="1:11" x14ac:dyDescent="0.25">
      <c r="A35" s="2" t="s">
        <v>22</v>
      </c>
      <c r="B35" s="5">
        <v>5</v>
      </c>
      <c r="C35" s="5">
        <v>2</v>
      </c>
      <c r="D35" s="5"/>
      <c r="E35" s="5" t="str">
        <f t="shared" si="1"/>
        <v/>
      </c>
    </row>
    <row r="36" spans="1:11" x14ac:dyDescent="0.25">
      <c r="A36" s="2" t="s">
        <v>23</v>
      </c>
      <c r="B36" s="5">
        <v>5</v>
      </c>
      <c r="C36" s="5">
        <v>2</v>
      </c>
      <c r="D36" s="5"/>
      <c r="E36" s="5" t="str">
        <f t="shared" si="1"/>
        <v/>
      </c>
    </row>
    <row r="37" spans="1:11" x14ac:dyDescent="0.25">
      <c r="A37" s="2" t="s">
        <v>94</v>
      </c>
      <c r="B37" s="5">
        <v>5</v>
      </c>
      <c r="C37" s="5">
        <v>2</v>
      </c>
      <c r="D37" s="5"/>
      <c r="E37" s="5" t="str">
        <f t="shared" si="1"/>
        <v/>
      </c>
    </row>
    <row r="38" spans="1:11" x14ac:dyDescent="0.25">
      <c r="A38" s="2" t="s">
        <v>24</v>
      </c>
      <c r="B38" s="5">
        <v>4</v>
      </c>
      <c r="C38" s="5">
        <v>2</v>
      </c>
      <c r="D38" s="5"/>
      <c r="E38" s="5" t="str">
        <f t="shared" si="1"/>
        <v/>
      </c>
    </row>
    <row r="39" spans="1:11" x14ac:dyDescent="0.25">
      <c r="A39" s="2" t="s">
        <v>66</v>
      </c>
      <c r="B39" s="5">
        <v>4</v>
      </c>
      <c r="C39" s="5">
        <v>2</v>
      </c>
      <c r="D39" s="5"/>
      <c r="E39" s="5" t="str">
        <f t="shared" si="1"/>
        <v/>
      </c>
    </row>
    <row r="40" spans="1:11" x14ac:dyDescent="0.25">
      <c r="A40" s="2" t="s">
        <v>27</v>
      </c>
      <c r="B40" s="5">
        <v>3</v>
      </c>
      <c r="C40" s="5" t="s">
        <v>35</v>
      </c>
      <c r="D40" s="5"/>
      <c r="E40" s="5" t="str">
        <f t="shared" si="1"/>
        <v/>
      </c>
    </row>
    <row r="41" spans="1:11" x14ac:dyDescent="0.25">
      <c r="A41" s="2" t="s">
        <v>28</v>
      </c>
      <c r="B41" s="5">
        <v>3</v>
      </c>
      <c r="C41" s="5" t="s">
        <v>35</v>
      </c>
      <c r="D41" s="5"/>
      <c r="E41" s="5" t="str">
        <f t="shared" si="1"/>
        <v/>
      </c>
    </row>
    <row r="42" spans="1:11" x14ac:dyDescent="0.25">
      <c r="B42" s="6">
        <f>SUM(B28:B41)</f>
        <v>60</v>
      </c>
      <c r="C42" s="6"/>
      <c r="D42" s="7"/>
      <c r="E42" s="8">
        <f>SUM(E28:E41)</f>
        <v>0</v>
      </c>
    </row>
    <row r="44" spans="1:11" x14ac:dyDescent="0.25">
      <c r="A44" s="4" t="s">
        <v>32</v>
      </c>
      <c r="G44" s="4" t="s">
        <v>45</v>
      </c>
    </row>
    <row r="45" spans="1:11" x14ac:dyDescent="0.25">
      <c r="A45" s="3" t="s">
        <v>13</v>
      </c>
      <c r="B45" s="9" t="s">
        <v>14</v>
      </c>
      <c r="C45" s="9" t="s">
        <v>34</v>
      </c>
      <c r="D45" s="9" t="s">
        <v>60</v>
      </c>
      <c r="E45" s="9" t="s">
        <v>55</v>
      </c>
      <c r="G45" s="3" t="s">
        <v>13</v>
      </c>
      <c r="H45" s="9" t="s">
        <v>14</v>
      </c>
      <c r="I45" s="9" t="s">
        <v>34</v>
      </c>
      <c r="J45" s="9" t="s">
        <v>60</v>
      </c>
      <c r="K45" s="9" t="s">
        <v>55</v>
      </c>
    </row>
    <row r="46" spans="1:11" x14ac:dyDescent="0.25">
      <c r="A46" s="2" t="s">
        <v>33</v>
      </c>
      <c r="B46" s="5">
        <v>6</v>
      </c>
      <c r="C46" s="5">
        <v>2</v>
      </c>
      <c r="D46" s="5"/>
      <c r="E46" s="5" t="str">
        <f>IF(D46="JA",B46,"")</f>
        <v/>
      </c>
      <c r="G46" s="2" t="s">
        <v>33</v>
      </c>
      <c r="H46" s="5">
        <v>6</v>
      </c>
      <c r="I46" s="5">
        <v>2</v>
      </c>
      <c r="J46" s="5"/>
      <c r="K46" s="5" t="str">
        <f>IF(J46="JA",H46,"")</f>
        <v/>
      </c>
    </row>
    <row r="47" spans="1:11" x14ac:dyDescent="0.25">
      <c r="A47" s="2" t="s">
        <v>36</v>
      </c>
      <c r="B47" s="5">
        <v>4</v>
      </c>
      <c r="C47" s="5">
        <v>1</v>
      </c>
      <c r="D47" s="5"/>
      <c r="E47" s="5" t="str">
        <f t="shared" ref="E47:E58" si="2">IF(D47="JA",B47,"")</f>
        <v/>
      </c>
      <c r="G47" s="2" t="s">
        <v>36</v>
      </c>
      <c r="H47" s="5">
        <v>4</v>
      </c>
      <c r="I47" s="5">
        <v>1</v>
      </c>
      <c r="J47" s="5"/>
      <c r="K47" s="5" t="str">
        <f t="shared" ref="K47:K57" si="3">IF(J47="JA",H47,"")</f>
        <v/>
      </c>
    </row>
    <row r="48" spans="1:11" x14ac:dyDescent="0.25">
      <c r="A48" s="2" t="s">
        <v>103</v>
      </c>
      <c r="B48" s="5">
        <v>3</v>
      </c>
      <c r="C48" s="5">
        <v>2</v>
      </c>
      <c r="D48" s="5"/>
      <c r="E48" s="5" t="str">
        <f t="shared" si="2"/>
        <v/>
      </c>
      <c r="G48" s="2" t="s">
        <v>103</v>
      </c>
      <c r="H48" s="5">
        <v>3</v>
      </c>
      <c r="I48" s="5">
        <v>2</v>
      </c>
      <c r="J48" s="5"/>
      <c r="K48" s="5" t="str">
        <f t="shared" si="3"/>
        <v/>
      </c>
    </row>
    <row r="49" spans="1:11" x14ac:dyDescent="0.25">
      <c r="A49" s="2" t="s">
        <v>37</v>
      </c>
      <c r="B49" s="5">
        <v>6</v>
      </c>
      <c r="C49" s="5">
        <v>2</v>
      </c>
      <c r="D49" s="5"/>
      <c r="E49" s="5" t="str">
        <f t="shared" si="2"/>
        <v/>
      </c>
      <c r="G49" s="2" t="s">
        <v>37</v>
      </c>
      <c r="H49" s="5">
        <v>6</v>
      </c>
      <c r="I49" s="5">
        <v>2</v>
      </c>
      <c r="J49" s="5"/>
      <c r="K49" s="5" t="str">
        <f t="shared" si="3"/>
        <v/>
      </c>
    </row>
    <row r="50" spans="1:11" x14ac:dyDescent="0.25">
      <c r="A50" s="2" t="s">
        <v>38</v>
      </c>
      <c r="B50" s="5">
        <v>3</v>
      </c>
      <c r="C50" s="5">
        <v>1</v>
      </c>
      <c r="D50" s="5"/>
      <c r="E50" s="5" t="str">
        <f t="shared" si="2"/>
        <v/>
      </c>
      <c r="G50" s="2" t="s">
        <v>38</v>
      </c>
      <c r="H50" s="5">
        <v>3</v>
      </c>
      <c r="I50" s="5">
        <v>1</v>
      </c>
      <c r="J50" s="5"/>
      <c r="K50" s="5" t="str">
        <f t="shared" si="3"/>
        <v/>
      </c>
    </row>
    <row r="51" spans="1:11" x14ac:dyDescent="0.25">
      <c r="A51" s="2" t="s">
        <v>39</v>
      </c>
      <c r="B51" s="5">
        <v>4</v>
      </c>
      <c r="C51" s="5">
        <v>1</v>
      </c>
      <c r="D51" s="5"/>
      <c r="E51" s="5" t="str">
        <f t="shared" si="2"/>
        <v/>
      </c>
      <c r="G51" s="2" t="s">
        <v>39</v>
      </c>
      <c r="H51" s="5">
        <v>4</v>
      </c>
      <c r="I51" s="5">
        <v>1</v>
      </c>
      <c r="J51" s="5"/>
      <c r="K51" s="5" t="str">
        <f t="shared" si="3"/>
        <v/>
      </c>
    </row>
    <row r="52" spans="1:11" x14ac:dyDescent="0.25">
      <c r="A52" s="2" t="s">
        <v>40</v>
      </c>
      <c r="B52" s="5">
        <v>7</v>
      </c>
      <c r="C52" s="5">
        <v>1</v>
      </c>
      <c r="D52" s="5"/>
      <c r="E52" s="5" t="str">
        <f t="shared" si="2"/>
        <v/>
      </c>
      <c r="G52" s="2" t="s">
        <v>40</v>
      </c>
      <c r="H52" s="5">
        <v>7</v>
      </c>
      <c r="I52" s="5">
        <v>1</v>
      </c>
      <c r="J52" s="5"/>
      <c r="K52" s="5" t="str">
        <f t="shared" si="3"/>
        <v/>
      </c>
    </row>
    <row r="53" spans="1:11" x14ac:dyDescent="0.25">
      <c r="A53" s="2" t="s">
        <v>41</v>
      </c>
      <c r="B53" s="5">
        <v>5</v>
      </c>
      <c r="C53" s="5">
        <v>2</v>
      </c>
      <c r="D53" s="5"/>
      <c r="E53" s="5" t="str">
        <f t="shared" si="2"/>
        <v/>
      </c>
      <c r="G53" s="2" t="s">
        <v>41</v>
      </c>
      <c r="H53" s="5">
        <v>5</v>
      </c>
      <c r="I53" s="5">
        <v>2</v>
      </c>
      <c r="J53" s="5"/>
      <c r="K53" s="5" t="str">
        <f t="shared" si="3"/>
        <v/>
      </c>
    </row>
    <row r="54" spans="1:11" x14ac:dyDescent="0.25">
      <c r="A54" s="2" t="s">
        <v>54</v>
      </c>
      <c r="B54" s="5">
        <v>4</v>
      </c>
      <c r="C54" s="5">
        <v>2</v>
      </c>
      <c r="D54" s="5"/>
      <c r="E54" s="5" t="str">
        <f t="shared" si="2"/>
        <v/>
      </c>
      <c r="G54" s="2" t="s">
        <v>54</v>
      </c>
      <c r="H54" s="5">
        <v>4</v>
      </c>
      <c r="I54" s="5">
        <v>2</v>
      </c>
      <c r="J54" s="5"/>
      <c r="K54" s="5" t="str">
        <f t="shared" si="3"/>
        <v/>
      </c>
    </row>
    <row r="55" spans="1:11" x14ac:dyDescent="0.25">
      <c r="A55" s="11" t="s">
        <v>42</v>
      </c>
      <c r="B55" s="5">
        <v>3</v>
      </c>
      <c r="C55" s="5">
        <v>2</v>
      </c>
      <c r="D55" s="5"/>
      <c r="E55" s="5" t="str">
        <f t="shared" si="2"/>
        <v/>
      </c>
      <c r="G55" s="11" t="s">
        <v>46</v>
      </c>
      <c r="H55" s="5">
        <v>6</v>
      </c>
      <c r="I55" s="5">
        <v>1</v>
      </c>
      <c r="J55" s="5"/>
      <c r="K55" s="5" t="str">
        <f t="shared" si="3"/>
        <v/>
      </c>
    </row>
    <row r="56" spans="1:11" x14ac:dyDescent="0.25">
      <c r="A56" s="11" t="s">
        <v>95</v>
      </c>
      <c r="B56" s="5">
        <v>3</v>
      </c>
      <c r="C56" s="5">
        <v>1</v>
      </c>
      <c r="D56" s="5"/>
      <c r="E56" s="5" t="str">
        <f t="shared" si="2"/>
        <v/>
      </c>
      <c r="G56" s="11" t="s">
        <v>105</v>
      </c>
      <c r="H56" s="5">
        <v>9</v>
      </c>
      <c r="I56" s="5" t="s">
        <v>35</v>
      </c>
      <c r="J56" s="5"/>
      <c r="K56" s="5" t="str">
        <f t="shared" si="3"/>
        <v/>
      </c>
    </row>
    <row r="57" spans="1:11" ht="60" x14ac:dyDescent="0.25">
      <c r="A57" s="11" t="s">
        <v>43</v>
      </c>
      <c r="B57" s="5">
        <v>3</v>
      </c>
      <c r="C57" s="5">
        <v>1</v>
      </c>
      <c r="D57" s="5"/>
      <c r="E57" s="5" t="str">
        <f t="shared" si="2"/>
        <v/>
      </c>
      <c r="G57" s="12" t="s">
        <v>48</v>
      </c>
      <c r="H57" s="5">
        <v>3</v>
      </c>
      <c r="I57" s="5" t="s">
        <v>44</v>
      </c>
      <c r="J57" s="5"/>
      <c r="K57" s="5" t="str">
        <f t="shared" si="3"/>
        <v/>
      </c>
    </row>
    <row r="58" spans="1:11" ht="30" x14ac:dyDescent="0.25">
      <c r="A58" s="12" t="s">
        <v>47</v>
      </c>
      <c r="B58" s="5">
        <v>9</v>
      </c>
      <c r="C58" s="5" t="s">
        <v>44</v>
      </c>
      <c r="D58" s="5"/>
      <c r="E58" s="5" t="str">
        <f t="shared" si="2"/>
        <v/>
      </c>
      <c r="H58" s="6">
        <f>SUM(H46:H57)</f>
        <v>60</v>
      </c>
      <c r="I58" s="6"/>
      <c r="J58" s="7"/>
      <c r="K58" s="8">
        <f>SUM(K46:K57)</f>
        <v>0</v>
      </c>
    </row>
    <row r="59" spans="1:11" x14ac:dyDescent="0.25">
      <c r="B59" s="6">
        <f>SUM(B46:B58)</f>
        <v>60</v>
      </c>
      <c r="C59" s="6"/>
      <c r="D59" s="7"/>
      <c r="E59" s="8">
        <f>SUM(E46:E58)</f>
        <v>0</v>
      </c>
    </row>
    <row r="61" spans="1:11" x14ac:dyDescent="0.25">
      <c r="A61" t="s">
        <v>87</v>
      </c>
    </row>
  </sheetData>
  <hyperlinks>
    <hyperlink ref="A4" r:id="rId1" xr:uid="{51807881-0D15-48FA-9D60-3FD1BFB39ADF}"/>
    <hyperlink ref="A5" r:id="rId2" xr:uid="{4F18FE43-F316-436B-83E3-EC46863FB482}"/>
    <hyperlink ref="A3" r:id="rId3" xr:uid="{AA975F0C-A482-464A-8D29-89C9BE77B7B2}"/>
  </hyperlinks>
  <pageMargins left="0.7" right="0.7" top="0.75" bottom="0.75" header="0.3" footer="0.3"/>
  <pageSetup paperSize="9" orientation="portrait" horizontalDpi="4294967295" verticalDpi="4294967295"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'YES - NO'!$C$5:$C$6</xm:f>
          </x14:formula1>
          <xm:sqref>D9:D23 D46:D58 D28:D41 J46:J57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0"/>
  <sheetViews>
    <sheetView workbookViewId="0"/>
  </sheetViews>
  <sheetFormatPr defaultRowHeight="15" x14ac:dyDescent="0.25"/>
  <cols>
    <col min="1" max="1" width="52.5703125" customWidth="1"/>
    <col min="3" max="3" width="14.28515625" bestFit="1" customWidth="1"/>
    <col min="4" max="4" width="15.28515625" bestFit="1" customWidth="1"/>
    <col min="5" max="5" width="14.5703125" bestFit="1" customWidth="1"/>
  </cols>
  <sheetData>
    <row r="1" spans="1:5" x14ac:dyDescent="0.25">
      <c r="A1" s="1" t="s">
        <v>49</v>
      </c>
    </row>
    <row r="3" spans="1:5" x14ac:dyDescent="0.25">
      <c r="A3" s="1" t="s">
        <v>96</v>
      </c>
    </row>
    <row r="5" spans="1:5" x14ac:dyDescent="0.25">
      <c r="A5" s="4" t="s">
        <v>50</v>
      </c>
      <c r="B5" s="13"/>
    </row>
    <row r="6" spans="1:5" s="19" customFormat="1" x14ac:dyDescent="0.25">
      <c r="A6" s="18" t="s">
        <v>88</v>
      </c>
      <c r="B6" s="20"/>
    </row>
    <row r="7" spans="1:5" s="19" customFormat="1" x14ac:dyDescent="0.25">
      <c r="A7" s="18" t="s">
        <v>92</v>
      </c>
      <c r="B7" s="20"/>
    </row>
    <row r="8" spans="1:5" s="19" customFormat="1" x14ac:dyDescent="0.25">
      <c r="A8" s="18" t="s">
        <v>97</v>
      </c>
      <c r="B8" s="20"/>
    </row>
    <row r="9" spans="1:5" x14ac:dyDescent="0.25">
      <c r="A9" s="1"/>
      <c r="B9" s="13"/>
    </row>
    <row r="10" spans="1:5" x14ac:dyDescent="0.25">
      <c r="A10" s="3" t="s">
        <v>13</v>
      </c>
      <c r="B10" s="9" t="s">
        <v>14</v>
      </c>
      <c r="C10" s="9" t="s">
        <v>34</v>
      </c>
      <c r="D10" s="9" t="s">
        <v>60</v>
      </c>
      <c r="E10" s="9" t="s">
        <v>55</v>
      </c>
    </row>
    <row r="11" spans="1:5" ht="30" x14ac:dyDescent="0.25">
      <c r="A11" s="10" t="s">
        <v>67</v>
      </c>
      <c r="B11" s="16">
        <v>6</v>
      </c>
      <c r="C11" s="16">
        <v>1</v>
      </c>
      <c r="D11" s="16"/>
      <c r="E11" s="16" t="str">
        <f>IF(D11="JA",B11,"")</f>
        <v/>
      </c>
    </row>
    <row r="12" spans="1:5" ht="30" x14ac:dyDescent="0.25">
      <c r="A12" s="10" t="s">
        <v>80</v>
      </c>
      <c r="B12" s="16">
        <v>6</v>
      </c>
      <c r="C12" s="16">
        <v>1</v>
      </c>
      <c r="D12" s="16"/>
      <c r="E12" s="16" t="str">
        <f>IF(D12="JA",B12,"")</f>
        <v/>
      </c>
    </row>
    <row r="13" spans="1:5" ht="30" x14ac:dyDescent="0.25">
      <c r="A13" s="10" t="s">
        <v>81</v>
      </c>
      <c r="B13" s="16">
        <v>6</v>
      </c>
      <c r="C13" s="16">
        <v>2</v>
      </c>
      <c r="D13" s="16"/>
      <c r="E13" s="16" t="str">
        <f t="shared" ref="E13:E20" si="0">IF(D13="JA",B13,"")</f>
        <v/>
      </c>
    </row>
    <row r="14" spans="1:5" ht="30" x14ac:dyDescent="0.25">
      <c r="A14" s="10" t="s">
        <v>82</v>
      </c>
      <c r="B14" s="16">
        <v>6</v>
      </c>
      <c r="C14" s="16">
        <v>1</v>
      </c>
      <c r="D14" s="16"/>
      <c r="E14" s="16" t="str">
        <f t="shared" si="0"/>
        <v/>
      </c>
    </row>
    <row r="15" spans="1:5" ht="30" x14ac:dyDescent="0.25">
      <c r="A15" s="10" t="s">
        <v>83</v>
      </c>
      <c r="B15" s="16">
        <v>6</v>
      </c>
      <c r="C15" s="16">
        <v>1</v>
      </c>
      <c r="D15" s="16"/>
      <c r="E15" s="16" t="str">
        <f t="shared" si="0"/>
        <v/>
      </c>
    </row>
    <row r="16" spans="1:5" ht="30" x14ac:dyDescent="0.25">
      <c r="A16" s="10" t="s">
        <v>84</v>
      </c>
      <c r="B16" s="16">
        <v>3</v>
      </c>
      <c r="C16" s="16">
        <v>2</v>
      </c>
      <c r="D16" s="16"/>
      <c r="E16" s="16" t="str">
        <f t="shared" si="0"/>
        <v/>
      </c>
    </row>
    <row r="17" spans="1:5" ht="30" x14ac:dyDescent="0.25">
      <c r="A17" s="10" t="s">
        <v>85</v>
      </c>
      <c r="B17" s="16">
        <v>3</v>
      </c>
      <c r="C17" s="16">
        <v>2</v>
      </c>
      <c r="D17" s="16"/>
      <c r="E17" s="16" t="str">
        <f t="shared" si="0"/>
        <v/>
      </c>
    </row>
    <row r="18" spans="1:5" ht="30" x14ac:dyDescent="0.25">
      <c r="A18" s="10" t="s">
        <v>86</v>
      </c>
      <c r="B18" s="16">
        <v>3</v>
      </c>
      <c r="C18" s="16">
        <v>2</v>
      </c>
      <c r="D18" s="16"/>
      <c r="E18" s="16" t="str">
        <f t="shared" si="0"/>
        <v/>
      </c>
    </row>
    <row r="19" spans="1:5" ht="30" x14ac:dyDescent="0.25">
      <c r="A19" s="10" t="s">
        <v>51</v>
      </c>
      <c r="B19" s="16">
        <v>6</v>
      </c>
      <c r="C19" s="16" t="s">
        <v>44</v>
      </c>
      <c r="D19" s="16"/>
      <c r="E19" s="16" t="str">
        <f t="shared" si="0"/>
        <v/>
      </c>
    </row>
    <row r="20" spans="1:5" ht="30" x14ac:dyDescent="0.25">
      <c r="A20" s="10" t="s">
        <v>74</v>
      </c>
      <c r="B20" s="16">
        <v>15</v>
      </c>
      <c r="C20" s="16" t="s">
        <v>35</v>
      </c>
      <c r="D20" s="16"/>
      <c r="E20" s="16" t="str">
        <f t="shared" si="0"/>
        <v/>
      </c>
    </row>
    <row r="21" spans="1:5" x14ac:dyDescent="0.25">
      <c r="B21" s="6">
        <f>SUM(B11:B20)</f>
        <v>60</v>
      </c>
      <c r="C21" s="6"/>
      <c r="D21" s="7"/>
      <c r="E21" s="8">
        <f>SUM(E11:E20)</f>
        <v>0</v>
      </c>
    </row>
    <row r="24" spans="1:5" x14ac:dyDescent="0.25">
      <c r="A24" s="4" t="s">
        <v>53</v>
      </c>
      <c r="B24" s="13"/>
    </row>
    <row r="25" spans="1:5" x14ac:dyDescent="0.25">
      <c r="A25" s="17" t="s">
        <v>88</v>
      </c>
      <c r="B25" s="13"/>
    </row>
    <row r="26" spans="1:5" x14ac:dyDescent="0.25">
      <c r="A26" s="17" t="s">
        <v>92</v>
      </c>
      <c r="B26" s="13"/>
    </row>
    <row r="27" spans="1:5" x14ac:dyDescent="0.25">
      <c r="A27" s="17" t="s">
        <v>98</v>
      </c>
      <c r="B27" s="13"/>
    </row>
    <row r="28" spans="1:5" x14ac:dyDescent="0.25">
      <c r="A28" s="1"/>
      <c r="B28" s="13"/>
    </row>
    <row r="29" spans="1:5" x14ac:dyDescent="0.25">
      <c r="A29" s="3" t="s">
        <v>13</v>
      </c>
      <c r="B29" s="9" t="s">
        <v>14</v>
      </c>
      <c r="C29" s="9" t="s">
        <v>34</v>
      </c>
      <c r="D29" s="9" t="s">
        <v>60</v>
      </c>
      <c r="E29" s="9" t="s">
        <v>55</v>
      </c>
    </row>
    <row r="30" spans="1:5" ht="30" x14ac:dyDescent="0.25">
      <c r="A30" s="10" t="s">
        <v>67</v>
      </c>
      <c r="B30" s="16">
        <v>6</v>
      </c>
      <c r="C30" s="16">
        <v>1</v>
      </c>
      <c r="D30" s="16"/>
      <c r="E30" s="16" t="str">
        <f>IF(D30="JA",B30,"")</f>
        <v/>
      </c>
    </row>
    <row r="31" spans="1:5" ht="30" x14ac:dyDescent="0.25">
      <c r="A31" s="10" t="s">
        <v>75</v>
      </c>
      <c r="B31" s="16">
        <v>6</v>
      </c>
      <c r="C31" s="16">
        <v>1</v>
      </c>
      <c r="D31" s="16"/>
      <c r="E31" s="16" t="str">
        <f t="shared" ref="E31:E38" si="1">IF(D31="JA",B31,"")</f>
        <v/>
      </c>
    </row>
    <row r="32" spans="1:5" ht="30" x14ac:dyDescent="0.25">
      <c r="A32" s="10" t="s">
        <v>76</v>
      </c>
      <c r="B32" s="16">
        <v>6</v>
      </c>
      <c r="C32" s="16">
        <v>1</v>
      </c>
      <c r="D32" s="16"/>
      <c r="E32" s="16" t="str">
        <f t="shared" si="1"/>
        <v/>
      </c>
    </row>
    <row r="33" spans="1:5" ht="30" x14ac:dyDescent="0.25">
      <c r="A33" s="10" t="s">
        <v>104</v>
      </c>
      <c r="B33" s="16">
        <v>6</v>
      </c>
      <c r="C33" s="16">
        <v>2</v>
      </c>
      <c r="D33" s="16"/>
      <c r="E33" s="16" t="str">
        <f t="shared" si="1"/>
        <v/>
      </c>
    </row>
    <row r="34" spans="1:5" ht="30" x14ac:dyDescent="0.25">
      <c r="A34" s="10" t="s">
        <v>77</v>
      </c>
      <c r="B34" s="16">
        <v>6</v>
      </c>
      <c r="C34" s="16">
        <v>1</v>
      </c>
      <c r="D34" s="16"/>
      <c r="E34" s="16" t="str">
        <f t="shared" si="1"/>
        <v/>
      </c>
    </row>
    <row r="35" spans="1:5" ht="30" x14ac:dyDescent="0.25">
      <c r="A35" s="10" t="s">
        <v>78</v>
      </c>
      <c r="B35" s="16">
        <v>3</v>
      </c>
      <c r="C35" s="16">
        <v>2</v>
      </c>
      <c r="D35" s="16"/>
      <c r="E35" s="16" t="str">
        <f t="shared" si="1"/>
        <v/>
      </c>
    </row>
    <row r="36" spans="1:5" ht="30" x14ac:dyDescent="0.25">
      <c r="A36" s="10" t="s">
        <v>79</v>
      </c>
      <c r="B36" s="16">
        <v>6</v>
      </c>
      <c r="C36" s="16">
        <v>2</v>
      </c>
      <c r="D36" s="16"/>
      <c r="E36" s="16" t="str">
        <f t="shared" si="1"/>
        <v/>
      </c>
    </row>
    <row r="37" spans="1:5" ht="30" x14ac:dyDescent="0.25">
      <c r="A37" s="10" t="s">
        <v>51</v>
      </c>
      <c r="B37" s="16">
        <v>6</v>
      </c>
      <c r="C37" s="16" t="s">
        <v>44</v>
      </c>
      <c r="D37" s="16"/>
      <c r="E37" s="16" t="str">
        <f t="shared" si="1"/>
        <v/>
      </c>
    </row>
    <row r="38" spans="1:5" ht="30" x14ac:dyDescent="0.25">
      <c r="A38" s="10" t="s">
        <v>74</v>
      </c>
      <c r="B38" s="16">
        <v>15</v>
      </c>
      <c r="C38" s="16" t="s">
        <v>35</v>
      </c>
      <c r="D38" s="16"/>
      <c r="E38" s="16" t="str">
        <f t="shared" si="1"/>
        <v/>
      </c>
    </row>
    <row r="39" spans="1:5" x14ac:dyDescent="0.25">
      <c r="B39" s="6">
        <f>SUM(B30:B38)</f>
        <v>60</v>
      </c>
      <c r="C39" s="6"/>
      <c r="D39" s="7"/>
      <c r="E39" s="8">
        <f>SUM(E30:E38)</f>
        <v>0</v>
      </c>
    </row>
    <row r="41" spans="1:5" x14ac:dyDescent="0.25">
      <c r="A41" s="4" t="s">
        <v>52</v>
      </c>
      <c r="B41" s="13"/>
    </row>
    <row r="42" spans="1:5" x14ac:dyDescent="0.25">
      <c r="A42" s="17" t="s">
        <v>88</v>
      </c>
      <c r="B42" s="13"/>
    </row>
    <row r="43" spans="1:5" x14ac:dyDescent="0.25">
      <c r="A43" s="17" t="s">
        <v>92</v>
      </c>
      <c r="B43" s="13"/>
    </row>
    <row r="44" spans="1:5" x14ac:dyDescent="0.25">
      <c r="A44" s="17" t="s">
        <v>99</v>
      </c>
      <c r="B44" s="13"/>
    </row>
    <row r="45" spans="1:5" x14ac:dyDescent="0.25">
      <c r="A45" s="1"/>
      <c r="B45" s="13"/>
    </row>
    <row r="46" spans="1:5" x14ac:dyDescent="0.25">
      <c r="A46" s="3" t="s">
        <v>13</v>
      </c>
      <c r="B46" s="9" t="s">
        <v>14</v>
      </c>
      <c r="C46" s="9" t="s">
        <v>34</v>
      </c>
      <c r="D46" s="9" t="s">
        <v>60</v>
      </c>
      <c r="E46" s="9" t="s">
        <v>55</v>
      </c>
    </row>
    <row r="47" spans="1:5" ht="30" x14ac:dyDescent="0.25">
      <c r="A47" s="10" t="s">
        <v>67</v>
      </c>
      <c r="B47" s="16">
        <v>6</v>
      </c>
      <c r="C47" s="16">
        <v>1</v>
      </c>
      <c r="D47" s="16"/>
      <c r="E47" s="16" t="str">
        <f>IF(D47="JA",B47,"")</f>
        <v/>
      </c>
    </row>
    <row r="48" spans="1:5" ht="30" x14ac:dyDescent="0.25">
      <c r="A48" s="10" t="s">
        <v>68</v>
      </c>
      <c r="B48" s="16">
        <v>6</v>
      </c>
      <c r="C48" s="16">
        <v>1</v>
      </c>
      <c r="D48" s="16"/>
      <c r="E48" s="16" t="str">
        <f>IF(D48="JA",B48,"")</f>
        <v/>
      </c>
    </row>
    <row r="49" spans="1:5" ht="30" x14ac:dyDescent="0.25">
      <c r="A49" s="10" t="s">
        <v>69</v>
      </c>
      <c r="B49" s="16">
        <v>6</v>
      </c>
      <c r="C49" s="16">
        <v>1</v>
      </c>
      <c r="D49" s="16"/>
      <c r="E49" s="16" t="str">
        <f t="shared" ref="E49:E56" si="2">IF(D49="JA",B49,"")</f>
        <v/>
      </c>
    </row>
    <row r="50" spans="1:5" ht="30" x14ac:dyDescent="0.25">
      <c r="A50" s="10" t="s">
        <v>91</v>
      </c>
      <c r="B50" s="16">
        <v>3</v>
      </c>
      <c r="C50" s="16">
        <v>2</v>
      </c>
      <c r="D50" s="16"/>
      <c r="E50" s="16" t="str">
        <f t="shared" si="2"/>
        <v/>
      </c>
    </row>
    <row r="51" spans="1:5" ht="30" x14ac:dyDescent="0.25">
      <c r="A51" s="10" t="s">
        <v>70</v>
      </c>
      <c r="B51" s="16">
        <v>6</v>
      </c>
      <c r="C51" s="16">
        <v>1</v>
      </c>
      <c r="D51" s="16"/>
      <c r="E51" s="16" t="str">
        <f t="shared" si="2"/>
        <v/>
      </c>
    </row>
    <row r="52" spans="1:5" ht="30" x14ac:dyDescent="0.25">
      <c r="A52" s="10" t="s">
        <v>71</v>
      </c>
      <c r="B52" s="16">
        <v>3</v>
      </c>
      <c r="C52" s="16">
        <v>2</v>
      </c>
      <c r="D52" s="16"/>
      <c r="E52" s="16" t="str">
        <f t="shared" si="2"/>
        <v/>
      </c>
    </row>
    <row r="53" spans="1:5" ht="30" x14ac:dyDescent="0.25">
      <c r="A53" s="10" t="s">
        <v>72</v>
      </c>
      <c r="B53" s="16">
        <v>6</v>
      </c>
      <c r="C53" s="16">
        <v>2</v>
      </c>
      <c r="D53" s="16"/>
      <c r="E53" s="16" t="str">
        <f t="shared" si="2"/>
        <v/>
      </c>
    </row>
    <row r="54" spans="1:5" ht="30" x14ac:dyDescent="0.25">
      <c r="A54" s="10" t="s">
        <v>73</v>
      </c>
      <c r="B54" s="16">
        <v>3</v>
      </c>
      <c r="C54" s="16">
        <v>2</v>
      </c>
      <c r="D54" s="16"/>
      <c r="E54" s="16" t="str">
        <f t="shared" si="2"/>
        <v/>
      </c>
    </row>
    <row r="55" spans="1:5" ht="30" x14ac:dyDescent="0.25">
      <c r="A55" s="10" t="s">
        <v>51</v>
      </c>
      <c r="B55" s="16">
        <v>6</v>
      </c>
      <c r="C55" s="16" t="s">
        <v>44</v>
      </c>
      <c r="D55" s="16"/>
      <c r="E55" s="16" t="str">
        <f t="shared" si="2"/>
        <v/>
      </c>
    </row>
    <row r="56" spans="1:5" ht="30" x14ac:dyDescent="0.25">
      <c r="A56" s="10" t="s">
        <v>74</v>
      </c>
      <c r="B56" s="16">
        <v>15</v>
      </c>
      <c r="C56" s="16" t="s">
        <v>35</v>
      </c>
      <c r="D56" s="16"/>
      <c r="E56" s="16" t="str">
        <f t="shared" si="2"/>
        <v/>
      </c>
    </row>
    <row r="57" spans="1:5" x14ac:dyDescent="0.25">
      <c r="B57" s="6">
        <f>SUM(B47:B56)</f>
        <v>60</v>
      </c>
      <c r="C57" s="6"/>
      <c r="D57" s="7"/>
      <c r="E57" s="8">
        <f>SUM(E47:E56)</f>
        <v>0</v>
      </c>
    </row>
    <row r="59" spans="1:5" x14ac:dyDescent="0.25">
      <c r="A59" t="s">
        <v>89</v>
      </c>
    </row>
    <row r="60" spans="1:5" x14ac:dyDescent="0.25">
      <c r="A60" t="s">
        <v>90</v>
      </c>
    </row>
  </sheetData>
  <hyperlinks>
    <hyperlink ref="A6" r:id="rId1" xr:uid="{21F297D7-44A5-41C1-BAF9-3E7DAC9E3AFD}"/>
    <hyperlink ref="A25" r:id="rId2" xr:uid="{786FA554-B029-47DC-BA8C-0182A5A1DC94}"/>
    <hyperlink ref="A42" r:id="rId3" xr:uid="{C90116AC-B7BE-425E-A315-7DCD7B2CAA61}"/>
    <hyperlink ref="A7" r:id="rId4" xr:uid="{BBAEFB41-2B42-482D-B871-CAC1B25858EA}"/>
    <hyperlink ref="A26" r:id="rId5" xr:uid="{1B931E61-796E-4689-A888-FEACE8C526C9}"/>
    <hyperlink ref="A43" r:id="rId6" xr:uid="{33AB21B9-2E0A-48C2-99D5-D88BBFB8824F}"/>
    <hyperlink ref="A8" r:id="rId7" xr:uid="{7AC305DA-44A2-4B41-A601-501140FF52AB}"/>
    <hyperlink ref="A27" r:id="rId8" xr:uid="{EB703E81-BFE4-45B7-B12D-2C6CDEE05904}"/>
    <hyperlink ref="A44" r:id="rId9" xr:uid="{AB28BD62-3E4F-474B-BE7E-CA38B2DA7781}"/>
  </hyperlinks>
  <pageMargins left="0.7" right="0.7" top="0.75" bottom="0.75" header="0.3" footer="0.3"/>
  <pageSetup paperSize="9" orientation="portrait" horizontalDpi="4294967295" verticalDpi="4294967295" r:id="rId1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'YES - NO'!$C$5:$C$6</xm:f>
          </x14:formula1>
          <xm:sqref>D30:D38 D11:D20 D47:D56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0"/>
  <sheetViews>
    <sheetView workbookViewId="0"/>
  </sheetViews>
  <sheetFormatPr defaultRowHeight="15" x14ac:dyDescent="0.25"/>
  <cols>
    <col min="1" max="1" width="44.7109375" customWidth="1"/>
    <col min="4" max="5" width="15.5703125" customWidth="1"/>
    <col min="7" max="7" width="44.7109375" customWidth="1"/>
    <col min="10" max="10" width="15.28515625" bestFit="1" customWidth="1"/>
    <col min="11" max="11" width="14.5703125" bestFit="1" customWidth="1"/>
  </cols>
  <sheetData>
    <row r="1" spans="1:5" x14ac:dyDescent="0.25">
      <c r="A1" s="1" t="s">
        <v>62</v>
      </c>
      <c r="D1" s="13"/>
    </row>
    <row r="2" spans="1:5" x14ac:dyDescent="0.25">
      <c r="A2" s="13"/>
    </row>
    <row r="3" spans="1:5" x14ac:dyDescent="0.25">
      <c r="A3" s="17" t="s">
        <v>88</v>
      </c>
    </row>
    <row r="4" spans="1:5" x14ac:dyDescent="0.25">
      <c r="A4" s="13" t="s">
        <v>92</v>
      </c>
    </row>
    <row r="5" spans="1:5" x14ac:dyDescent="0.25">
      <c r="A5" s="14"/>
    </row>
    <row r="6" spans="1:5" x14ac:dyDescent="0.25">
      <c r="A6" s="3" t="s">
        <v>13</v>
      </c>
      <c r="B6" s="9" t="s">
        <v>14</v>
      </c>
      <c r="C6" s="9" t="s">
        <v>34</v>
      </c>
      <c r="D6" s="9" t="s">
        <v>60</v>
      </c>
      <c r="E6" s="9" t="s">
        <v>55</v>
      </c>
    </row>
    <row r="7" spans="1:5" x14ac:dyDescent="0.25">
      <c r="A7" s="2" t="s">
        <v>5</v>
      </c>
      <c r="B7" s="5">
        <v>4</v>
      </c>
      <c r="C7" s="5">
        <v>1</v>
      </c>
      <c r="D7" s="5"/>
      <c r="E7" s="5" t="str">
        <f>IF(D7="JA",B7,"")</f>
        <v/>
      </c>
    </row>
    <row r="8" spans="1:5" x14ac:dyDescent="0.25">
      <c r="A8" s="2" t="s">
        <v>6</v>
      </c>
      <c r="B8" s="5">
        <v>4</v>
      </c>
      <c r="C8" s="5">
        <v>2</v>
      </c>
      <c r="D8" s="5"/>
      <c r="E8" s="5" t="str">
        <f t="shared" ref="E8:E19" si="0">IF(D8="JA",B8,"")</f>
        <v/>
      </c>
    </row>
    <row r="9" spans="1:5" x14ac:dyDescent="0.25">
      <c r="A9" s="2" t="s">
        <v>7</v>
      </c>
      <c r="B9" s="5">
        <v>4</v>
      </c>
      <c r="C9" s="5">
        <v>1</v>
      </c>
      <c r="D9" s="5"/>
      <c r="E9" s="5" t="str">
        <f t="shared" si="0"/>
        <v/>
      </c>
    </row>
    <row r="10" spans="1:5" x14ac:dyDescent="0.25">
      <c r="A10" s="2" t="s">
        <v>8</v>
      </c>
      <c r="B10" s="5">
        <v>3</v>
      </c>
      <c r="C10" s="5">
        <v>2</v>
      </c>
      <c r="D10" s="5"/>
      <c r="E10" s="5" t="str">
        <f t="shared" si="0"/>
        <v/>
      </c>
    </row>
    <row r="11" spans="1:5" x14ac:dyDescent="0.25">
      <c r="A11" s="2" t="s">
        <v>61</v>
      </c>
      <c r="B11" s="5">
        <v>3</v>
      </c>
      <c r="C11" s="5">
        <v>1</v>
      </c>
      <c r="D11" s="5"/>
      <c r="E11" s="5" t="str">
        <f t="shared" si="0"/>
        <v/>
      </c>
    </row>
    <row r="12" spans="1:5" x14ac:dyDescent="0.25">
      <c r="A12" s="2" t="s">
        <v>103</v>
      </c>
      <c r="B12" s="5">
        <v>3</v>
      </c>
      <c r="C12" s="5">
        <v>2</v>
      </c>
      <c r="D12" s="5"/>
      <c r="E12" s="5" t="str">
        <f t="shared" si="0"/>
        <v/>
      </c>
    </row>
    <row r="13" spans="1:5" x14ac:dyDescent="0.25">
      <c r="A13" s="2" t="s">
        <v>18</v>
      </c>
      <c r="B13" s="5">
        <v>4</v>
      </c>
      <c r="C13" s="5">
        <v>1</v>
      </c>
      <c r="D13" s="5"/>
      <c r="E13" s="5" t="str">
        <f t="shared" si="0"/>
        <v/>
      </c>
    </row>
    <row r="14" spans="1:5" x14ac:dyDescent="0.25">
      <c r="A14" s="2" t="s">
        <v>15</v>
      </c>
      <c r="B14" s="5">
        <v>6</v>
      </c>
      <c r="C14" s="5">
        <v>1</v>
      </c>
      <c r="D14" s="5"/>
      <c r="E14" s="5" t="str">
        <f t="shared" si="0"/>
        <v/>
      </c>
    </row>
    <row r="15" spans="1:5" x14ac:dyDescent="0.25">
      <c r="A15" s="2" t="s">
        <v>24</v>
      </c>
      <c r="B15" s="5">
        <v>4</v>
      </c>
      <c r="C15" s="5">
        <v>2</v>
      </c>
      <c r="D15" s="5"/>
      <c r="E15" s="5" t="str">
        <f t="shared" si="0"/>
        <v/>
      </c>
    </row>
    <row r="16" spans="1:5" x14ac:dyDescent="0.25">
      <c r="A16" s="2" t="s">
        <v>33</v>
      </c>
      <c r="B16" s="5">
        <v>6</v>
      </c>
      <c r="C16" s="5">
        <v>2</v>
      </c>
      <c r="D16" s="5"/>
      <c r="E16" s="5" t="str">
        <f t="shared" si="0"/>
        <v/>
      </c>
    </row>
    <row r="17" spans="1:5" x14ac:dyDescent="0.25">
      <c r="A17" s="2" t="s">
        <v>37</v>
      </c>
      <c r="B17" s="5">
        <v>6</v>
      </c>
      <c r="C17" s="5">
        <v>2</v>
      </c>
      <c r="D17" s="5"/>
      <c r="E17" s="5" t="str">
        <f t="shared" si="0"/>
        <v/>
      </c>
    </row>
    <row r="18" spans="1:5" x14ac:dyDescent="0.25">
      <c r="A18" s="2" t="s">
        <v>39</v>
      </c>
      <c r="B18" s="5">
        <v>4</v>
      </c>
      <c r="C18" s="5">
        <v>1</v>
      </c>
      <c r="D18" s="5"/>
      <c r="E18" s="5" t="str">
        <f t="shared" si="0"/>
        <v/>
      </c>
    </row>
    <row r="19" spans="1:5" x14ac:dyDescent="0.25">
      <c r="A19" s="2" t="s">
        <v>40</v>
      </c>
      <c r="B19" s="5">
        <v>7</v>
      </c>
      <c r="C19" s="5">
        <v>1</v>
      </c>
      <c r="D19" s="5"/>
      <c r="E19" s="5" t="str">
        <f t="shared" si="0"/>
        <v/>
      </c>
    </row>
    <row r="20" spans="1:5" x14ac:dyDescent="0.25">
      <c r="B20" s="6">
        <f>SUM(B7:B19)</f>
        <v>58</v>
      </c>
      <c r="C20" s="6"/>
      <c r="D20" s="7"/>
      <c r="E20" s="8">
        <f>SUM(E7:E19)</f>
        <v>0</v>
      </c>
    </row>
  </sheetData>
  <hyperlinks>
    <hyperlink ref="A3" r:id="rId1" xr:uid="{AD298DFE-2B5E-4440-8F24-2CA8B5D9F854}"/>
    <hyperlink ref="A4" r:id="rId2" xr:uid="{B9682C89-304B-41A8-B1EE-635F38F36DEF}"/>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'YES - NO'!$C$5:$C$6</xm:f>
          </x14:formula1>
          <xm:sqref>D7:D19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1"/>
  <sheetViews>
    <sheetView workbookViewId="0"/>
  </sheetViews>
  <sheetFormatPr defaultRowHeight="15" x14ac:dyDescent="0.25"/>
  <cols>
    <col min="1" max="1" width="44.7109375" customWidth="1"/>
    <col min="4" max="5" width="15.5703125" customWidth="1"/>
    <col min="7" max="7" width="44.7109375" customWidth="1"/>
    <col min="10" max="10" width="15.28515625" bestFit="1" customWidth="1"/>
    <col min="11" max="11" width="14.5703125" bestFit="1" customWidth="1"/>
  </cols>
  <sheetData>
    <row r="1" spans="1:5" x14ac:dyDescent="0.25">
      <c r="A1" s="1" t="s">
        <v>63</v>
      </c>
      <c r="D1" s="13"/>
    </row>
    <row r="2" spans="1:5" x14ac:dyDescent="0.25">
      <c r="A2" s="13"/>
    </row>
    <row r="3" spans="1:5" x14ac:dyDescent="0.25">
      <c r="A3" s="17" t="s">
        <v>88</v>
      </c>
    </row>
    <row r="4" spans="1:5" x14ac:dyDescent="0.25">
      <c r="A4" s="13" t="s">
        <v>92</v>
      </c>
    </row>
    <row r="5" spans="1:5" x14ac:dyDescent="0.25">
      <c r="A5" s="13"/>
    </row>
    <row r="6" spans="1:5" x14ac:dyDescent="0.25">
      <c r="A6" s="4" t="s">
        <v>64</v>
      </c>
    </row>
    <row r="7" spans="1:5" x14ac:dyDescent="0.25">
      <c r="A7" s="3" t="s">
        <v>13</v>
      </c>
      <c r="B7" s="9" t="s">
        <v>14</v>
      </c>
      <c r="C7" s="9" t="s">
        <v>34</v>
      </c>
      <c r="D7" s="9" t="s">
        <v>60</v>
      </c>
      <c r="E7" s="9" t="s">
        <v>55</v>
      </c>
    </row>
    <row r="8" spans="1:5" x14ac:dyDescent="0.25">
      <c r="A8" s="2" t="s">
        <v>61</v>
      </c>
      <c r="B8" s="5">
        <v>3</v>
      </c>
      <c r="C8" s="5">
        <v>1</v>
      </c>
      <c r="D8" s="5"/>
      <c r="E8" s="5" t="str">
        <f>IF(D8="JA",B8,"")</f>
        <v/>
      </c>
    </row>
    <row r="9" spans="1:5" x14ac:dyDescent="0.25">
      <c r="A9" s="2" t="s">
        <v>103</v>
      </c>
      <c r="B9" s="5">
        <v>3</v>
      </c>
      <c r="C9" s="5">
        <v>2</v>
      </c>
      <c r="D9" s="5"/>
      <c r="E9" s="5" t="str">
        <f t="shared" ref="E9:E15" si="0">IF(D9="JA",B9,"")</f>
        <v/>
      </c>
    </row>
    <row r="10" spans="1:5" x14ac:dyDescent="0.25">
      <c r="A10" s="2" t="s">
        <v>8</v>
      </c>
      <c r="B10" s="5">
        <v>3</v>
      </c>
      <c r="C10" s="5">
        <v>2</v>
      </c>
      <c r="D10" s="5"/>
      <c r="E10" s="5" t="str">
        <f t="shared" si="0"/>
        <v/>
      </c>
    </row>
    <row r="11" spans="1:5" x14ac:dyDescent="0.25">
      <c r="A11" s="2" t="s">
        <v>18</v>
      </c>
      <c r="B11" s="5">
        <v>4</v>
      </c>
      <c r="C11" s="5">
        <v>1</v>
      </c>
      <c r="D11" s="5"/>
      <c r="E11" s="5" t="str">
        <f t="shared" si="0"/>
        <v/>
      </c>
    </row>
    <row r="12" spans="1:5" x14ac:dyDescent="0.25">
      <c r="A12" s="2" t="s">
        <v>15</v>
      </c>
      <c r="B12" s="5">
        <v>6</v>
      </c>
      <c r="C12" s="5">
        <v>1</v>
      </c>
      <c r="D12" s="5"/>
      <c r="E12" s="5" t="str">
        <f t="shared" si="0"/>
        <v/>
      </c>
    </row>
    <row r="13" spans="1:5" x14ac:dyDescent="0.25">
      <c r="A13" s="2" t="s">
        <v>94</v>
      </c>
      <c r="B13" s="5">
        <v>5</v>
      </c>
      <c r="C13" s="5">
        <v>2</v>
      </c>
      <c r="D13" s="5"/>
      <c r="E13" s="5" t="str">
        <f t="shared" si="0"/>
        <v/>
      </c>
    </row>
    <row r="14" spans="1:5" x14ac:dyDescent="0.25">
      <c r="A14" s="2" t="s">
        <v>33</v>
      </c>
      <c r="B14" s="5">
        <v>6</v>
      </c>
      <c r="C14" s="5">
        <v>2</v>
      </c>
      <c r="D14" s="5"/>
      <c r="E14" s="5" t="str">
        <f t="shared" si="0"/>
        <v/>
      </c>
    </row>
    <row r="15" spans="1:5" x14ac:dyDescent="0.25">
      <c r="A15" s="2" t="s">
        <v>40</v>
      </c>
      <c r="B15" s="5">
        <v>7</v>
      </c>
      <c r="C15" s="5">
        <v>1</v>
      </c>
      <c r="D15" s="5"/>
      <c r="E15" s="5" t="str">
        <f t="shared" si="0"/>
        <v/>
      </c>
    </row>
    <row r="16" spans="1:5" x14ac:dyDescent="0.25">
      <c r="B16" s="6">
        <f>SUM(B8:B15)</f>
        <v>37</v>
      </c>
      <c r="C16" s="6"/>
      <c r="D16" s="7"/>
      <c r="E16" s="8">
        <f>SUM(E8:E15)</f>
        <v>0</v>
      </c>
    </row>
    <row r="19" spans="1:5" x14ac:dyDescent="0.25">
      <c r="A19" s="4" t="s">
        <v>65</v>
      </c>
    </row>
    <row r="20" spans="1:5" x14ac:dyDescent="0.25">
      <c r="A20" s="3" t="s">
        <v>13</v>
      </c>
      <c r="B20" s="9" t="s">
        <v>14</v>
      </c>
      <c r="C20" s="9" t="s">
        <v>34</v>
      </c>
      <c r="D20" s="9" t="s">
        <v>60</v>
      </c>
      <c r="E20" s="9" t="s">
        <v>55</v>
      </c>
    </row>
    <row r="21" spans="1:5" x14ac:dyDescent="0.25">
      <c r="A21" s="2" t="s">
        <v>5</v>
      </c>
      <c r="B21" s="5">
        <v>4</v>
      </c>
      <c r="C21" s="5">
        <v>1</v>
      </c>
      <c r="D21" s="5"/>
      <c r="E21" s="5" t="str">
        <f>IF(D21="JA",B21,"")</f>
        <v/>
      </c>
    </row>
    <row r="22" spans="1:5" x14ac:dyDescent="0.25">
      <c r="A22" s="2" t="s">
        <v>6</v>
      </c>
      <c r="B22" s="5">
        <v>4</v>
      </c>
      <c r="C22" s="5">
        <v>2</v>
      </c>
      <c r="D22" s="5"/>
      <c r="E22" s="5" t="str">
        <f t="shared" ref="E22:E40" si="1">IF(D22="JA",B22,"")</f>
        <v/>
      </c>
    </row>
    <row r="23" spans="1:5" x14ac:dyDescent="0.25">
      <c r="A23" s="2" t="s">
        <v>7</v>
      </c>
      <c r="B23" s="5">
        <v>4</v>
      </c>
      <c r="C23" s="5">
        <v>1</v>
      </c>
      <c r="D23" s="5"/>
      <c r="E23" s="5"/>
    </row>
    <row r="24" spans="1:5" x14ac:dyDescent="0.25">
      <c r="A24" s="2" t="s">
        <v>8</v>
      </c>
      <c r="B24" s="5">
        <v>3</v>
      </c>
      <c r="C24" s="5">
        <v>2</v>
      </c>
      <c r="D24" s="5"/>
      <c r="E24" s="5"/>
    </row>
    <row r="25" spans="1:5" x14ac:dyDescent="0.25">
      <c r="A25" s="2" t="s">
        <v>1</v>
      </c>
      <c r="B25" s="5">
        <v>5</v>
      </c>
      <c r="C25" s="5">
        <v>2</v>
      </c>
      <c r="D25" s="5"/>
      <c r="E25" s="5"/>
    </row>
    <row r="26" spans="1:5" x14ac:dyDescent="0.25">
      <c r="A26" s="2" t="s">
        <v>2</v>
      </c>
      <c r="B26" s="5">
        <v>4</v>
      </c>
      <c r="C26" s="5">
        <v>1</v>
      </c>
      <c r="D26" s="5"/>
      <c r="E26" s="5"/>
    </row>
    <row r="27" spans="1:5" x14ac:dyDescent="0.25">
      <c r="A27" s="2" t="s">
        <v>3</v>
      </c>
      <c r="B27" s="5">
        <v>4</v>
      </c>
      <c r="C27" s="5">
        <v>2</v>
      </c>
      <c r="D27" s="5"/>
      <c r="E27" s="5"/>
    </row>
    <row r="28" spans="1:5" x14ac:dyDescent="0.25">
      <c r="A28" s="2" t="s">
        <v>61</v>
      </c>
      <c r="B28" s="5">
        <v>3</v>
      </c>
      <c r="C28" s="5">
        <v>1</v>
      </c>
      <c r="D28" s="5"/>
      <c r="E28" s="5"/>
    </row>
    <row r="29" spans="1:5" x14ac:dyDescent="0.25">
      <c r="A29" s="2" t="s">
        <v>103</v>
      </c>
      <c r="B29" s="5">
        <v>3</v>
      </c>
      <c r="C29" s="5">
        <v>2</v>
      </c>
      <c r="D29" s="5"/>
      <c r="E29" s="5"/>
    </row>
    <row r="30" spans="1:5" x14ac:dyDescent="0.25">
      <c r="A30" s="2" t="s">
        <v>18</v>
      </c>
      <c r="B30" s="5">
        <v>4</v>
      </c>
      <c r="C30" s="5">
        <v>1</v>
      </c>
      <c r="D30" s="5"/>
      <c r="E30" s="5" t="str">
        <f t="shared" si="1"/>
        <v/>
      </c>
    </row>
    <row r="31" spans="1:5" x14ac:dyDescent="0.25">
      <c r="A31" s="2" t="s">
        <v>15</v>
      </c>
      <c r="B31" s="5">
        <v>6</v>
      </c>
      <c r="C31" s="5">
        <v>1</v>
      </c>
      <c r="D31" s="5"/>
      <c r="E31" s="5" t="str">
        <f t="shared" si="1"/>
        <v/>
      </c>
    </row>
    <row r="32" spans="1:5" x14ac:dyDescent="0.25">
      <c r="A32" s="2" t="s">
        <v>17</v>
      </c>
      <c r="B32" s="5">
        <v>5</v>
      </c>
      <c r="C32" s="5">
        <v>1</v>
      </c>
      <c r="D32" s="5"/>
      <c r="E32" s="5"/>
    </row>
    <row r="33" spans="1:5" x14ac:dyDescent="0.25">
      <c r="A33" s="2" t="s">
        <v>94</v>
      </c>
      <c r="B33" s="5">
        <v>5</v>
      </c>
      <c r="C33" s="5">
        <v>2</v>
      </c>
      <c r="D33" s="5"/>
      <c r="E33" s="5" t="str">
        <f t="shared" si="1"/>
        <v/>
      </c>
    </row>
    <row r="34" spans="1:5" x14ac:dyDescent="0.25">
      <c r="A34" s="2" t="s">
        <v>23</v>
      </c>
      <c r="B34" s="5">
        <v>5</v>
      </c>
      <c r="C34" s="5">
        <v>2</v>
      </c>
      <c r="D34" s="5"/>
      <c r="E34" s="5"/>
    </row>
    <row r="35" spans="1:5" x14ac:dyDescent="0.25">
      <c r="A35" s="2" t="s">
        <v>24</v>
      </c>
      <c r="B35" s="5">
        <v>4</v>
      </c>
      <c r="C35" s="5">
        <v>2</v>
      </c>
      <c r="D35" s="5"/>
      <c r="E35" s="5"/>
    </row>
    <row r="36" spans="1:5" x14ac:dyDescent="0.25">
      <c r="A36" s="2" t="s">
        <v>33</v>
      </c>
      <c r="B36" s="5">
        <v>6</v>
      </c>
      <c r="C36" s="5">
        <v>2</v>
      </c>
      <c r="D36" s="5"/>
      <c r="E36" s="5"/>
    </row>
    <row r="37" spans="1:5" x14ac:dyDescent="0.25">
      <c r="A37" s="2" t="s">
        <v>36</v>
      </c>
      <c r="B37" s="5">
        <v>4</v>
      </c>
      <c r="C37" s="5">
        <v>1</v>
      </c>
      <c r="D37" s="5"/>
      <c r="E37" s="5"/>
    </row>
    <row r="38" spans="1:5" x14ac:dyDescent="0.25">
      <c r="A38" s="2" t="s">
        <v>40</v>
      </c>
      <c r="B38" s="5">
        <v>7</v>
      </c>
      <c r="C38" s="5">
        <v>1</v>
      </c>
      <c r="D38" s="5"/>
      <c r="E38" s="5"/>
    </row>
    <row r="39" spans="1:5" x14ac:dyDescent="0.25">
      <c r="A39" s="2" t="s">
        <v>37</v>
      </c>
      <c r="B39" s="5">
        <v>6</v>
      </c>
      <c r="C39" s="5">
        <v>2</v>
      </c>
      <c r="D39" s="5"/>
      <c r="E39" s="5" t="str">
        <f t="shared" si="1"/>
        <v/>
      </c>
    </row>
    <row r="40" spans="1:5" x14ac:dyDescent="0.25">
      <c r="A40" s="2" t="s">
        <v>39</v>
      </c>
      <c r="B40" s="5">
        <v>4</v>
      </c>
      <c r="C40" s="5">
        <v>1</v>
      </c>
      <c r="D40" s="5"/>
      <c r="E40" s="5" t="str">
        <f t="shared" si="1"/>
        <v/>
      </c>
    </row>
    <row r="41" spans="1:5" x14ac:dyDescent="0.25">
      <c r="B41" s="6">
        <f>SUM(B21:B40)</f>
        <v>90</v>
      </c>
      <c r="C41" s="6"/>
      <c r="D41" s="7"/>
      <c r="E41" s="8">
        <f>SUM(E21:E40)</f>
        <v>0</v>
      </c>
    </row>
  </sheetData>
  <hyperlinks>
    <hyperlink ref="A3" r:id="rId1" xr:uid="{02FD82DC-531D-4469-B3BA-DA5DF2EA3F44}"/>
    <hyperlink ref="A4" r:id="rId2" xr:uid="{642D447C-BE7C-4042-A0BF-34AB47F3CFF6}"/>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'YES - NO'!$C$5:$C$6</xm:f>
          </x14:formula1>
          <xm:sqref>D8:D15 D21:D40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4:C6"/>
  <sheetViews>
    <sheetView workbookViewId="0">
      <selection activeCell="H31" sqref="H31"/>
    </sheetView>
  </sheetViews>
  <sheetFormatPr defaultRowHeight="15" x14ac:dyDescent="0.25"/>
  <sheetData>
    <row r="4" spans="3:3" x14ac:dyDescent="0.25">
      <c r="C4" t="s">
        <v>56</v>
      </c>
    </row>
    <row r="5" spans="3:3" x14ac:dyDescent="0.25">
      <c r="C5" t="s">
        <v>57</v>
      </c>
    </row>
    <row r="6" spans="3:3" x14ac:dyDescent="0.25">
      <c r="C6"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werkwijze voor dit document</vt:lpstr>
      <vt:lpstr>bachelor</vt:lpstr>
      <vt:lpstr>master</vt:lpstr>
      <vt:lpstr>schakelprogr.</vt:lpstr>
      <vt:lpstr>voorbereidingsprogr.</vt:lpstr>
      <vt:lpstr>YES - NO</vt:lpstr>
    </vt:vector>
  </TitlesOfParts>
  <Company>UGent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Frauke Cuelenaere</dc:creator>
  <cp:lastModifiedBy>Frauke Cuelenaere</cp:lastModifiedBy>
  <dcterms:created xsi:type="dcterms:W3CDTF">2020-08-19T13:15:16Z</dcterms:created>
  <dcterms:modified xsi:type="dcterms:W3CDTF">2025-06-24T12:01:28Z</dcterms:modified>
</cp:coreProperties>
</file>